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IV internet\internet.hivstd.dshs\hivstd\hopwa\files\"/>
    </mc:Choice>
  </mc:AlternateContent>
  <xr:revisionPtr revIDLastSave="0" documentId="8_{3F8284C5-CD6D-4370-855D-7E257991D0FF}" xr6:coauthVersionLast="47" xr6:coauthVersionMax="47" xr10:uidLastSave="{00000000-0000-0000-0000-000000000000}"/>
  <bookViews>
    <workbookView xWindow="810" yWindow="-120" windowWidth="28110" windowHeight="16440" xr2:uid="{E15DEA27-ECD7-4EDD-A3E0-2932E982CD23}"/>
  </bookViews>
  <sheets>
    <sheet name="Waitlist Tool" sheetId="1" r:id="rId1"/>
    <sheet name="Rent Standard Increase Tool" sheetId="2" r:id="rId2"/>
    <sheet name="HCVP &amp; Affordable Housing Tool" sheetId="3" r:id="rId3"/>
    <sheet name="Affirmative Outreach Tool" sheetId="4" r:id="rId4"/>
    <sheet name="Grace Period Tool" sheetId="6" r:id="rId5"/>
    <sheet name="VAWA Tool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71" i="2" l="1"/>
  <c r="AO135" i="2"/>
  <c r="AO199" i="2"/>
  <c r="AO263" i="2"/>
  <c r="AL8" i="2"/>
  <c r="AM8" i="2"/>
  <c r="AN8" i="2"/>
  <c r="AL9" i="2"/>
  <c r="AM9" i="2"/>
  <c r="AN9" i="2"/>
  <c r="AL10" i="2"/>
  <c r="AM10" i="2"/>
  <c r="AN10" i="2"/>
  <c r="AL11" i="2"/>
  <c r="AM11" i="2"/>
  <c r="AN11" i="2"/>
  <c r="AL12" i="2"/>
  <c r="AM12" i="2"/>
  <c r="AN12" i="2"/>
  <c r="AL13" i="2"/>
  <c r="AM13" i="2"/>
  <c r="AN13" i="2"/>
  <c r="AL14" i="2"/>
  <c r="AM14" i="2"/>
  <c r="AN14" i="2"/>
  <c r="AL15" i="2"/>
  <c r="AM15" i="2"/>
  <c r="AO15" i="2" s="1"/>
  <c r="AN15" i="2"/>
  <c r="AL16" i="2"/>
  <c r="AM16" i="2"/>
  <c r="AN16" i="2"/>
  <c r="AL17" i="2"/>
  <c r="AM17" i="2"/>
  <c r="AN17" i="2"/>
  <c r="AL18" i="2"/>
  <c r="AM18" i="2"/>
  <c r="AN18" i="2"/>
  <c r="AL19" i="2"/>
  <c r="AM19" i="2"/>
  <c r="AN19" i="2"/>
  <c r="AL20" i="2"/>
  <c r="AM20" i="2"/>
  <c r="AN20" i="2"/>
  <c r="AL21" i="2"/>
  <c r="AM21" i="2"/>
  <c r="AN21" i="2"/>
  <c r="AL22" i="2"/>
  <c r="AM22" i="2"/>
  <c r="AN22" i="2"/>
  <c r="AL23" i="2"/>
  <c r="AO23" i="2" s="1"/>
  <c r="AM23" i="2"/>
  <c r="AN23" i="2"/>
  <c r="AL24" i="2"/>
  <c r="AM24" i="2"/>
  <c r="AN24" i="2"/>
  <c r="AL25" i="2"/>
  <c r="AM25" i="2"/>
  <c r="AN25" i="2"/>
  <c r="AL26" i="2"/>
  <c r="AM26" i="2"/>
  <c r="AN26" i="2"/>
  <c r="AL27" i="2"/>
  <c r="AM27" i="2"/>
  <c r="AN27" i="2"/>
  <c r="AL28" i="2"/>
  <c r="AM28" i="2"/>
  <c r="AN28" i="2"/>
  <c r="AL29" i="2"/>
  <c r="AM29" i="2"/>
  <c r="AN29" i="2"/>
  <c r="AL30" i="2"/>
  <c r="AM30" i="2"/>
  <c r="AN30" i="2"/>
  <c r="AL31" i="2"/>
  <c r="AM31" i="2"/>
  <c r="AO31" i="2" s="1"/>
  <c r="AN31" i="2"/>
  <c r="AL32" i="2"/>
  <c r="AM32" i="2"/>
  <c r="AN32" i="2"/>
  <c r="AL33" i="2"/>
  <c r="AM33" i="2"/>
  <c r="AN33" i="2"/>
  <c r="AL34" i="2"/>
  <c r="AM34" i="2"/>
  <c r="AN34" i="2"/>
  <c r="AL35" i="2"/>
  <c r="AM35" i="2"/>
  <c r="AN35" i="2"/>
  <c r="AL36" i="2"/>
  <c r="AM36" i="2"/>
  <c r="AN36" i="2"/>
  <c r="AL37" i="2"/>
  <c r="AM37" i="2"/>
  <c r="AN37" i="2"/>
  <c r="AL38" i="2"/>
  <c r="AM38" i="2"/>
  <c r="AN38" i="2"/>
  <c r="AL39" i="2"/>
  <c r="AM39" i="2"/>
  <c r="AO39" i="2" s="1"/>
  <c r="AN39" i="2"/>
  <c r="AL40" i="2"/>
  <c r="AM40" i="2"/>
  <c r="AN40" i="2"/>
  <c r="AL41" i="2"/>
  <c r="AM41" i="2"/>
  <c r="AN41" i="2"/>
  <c r="AL42" i="2"/>
  <c r="AM42" i="2"/>
  <c r="AN42" i="2"/>
  <c r="AL43" i="2"/>
  <c r="AM43" i="2"/>
  <c r="AN43" i="2"/>
  <c r="AL44" i="2"/>
  <c r="AM44" i="2"/>
  <c r="AN44" i="2"/>
  <c r="AL45" i="2"/>
  <c r="AM45" i="2"/>
  <c r="AN45" i="2"/>
  <c r="AL46" i="2"/>
  <c r="AM46" i="2"/>
  <c r="AN46" i="2"/>
  <c r="AL47" i="2"/>
  <c r="AO47" i="2" s="1"/>
  <c r="AM47" i="2"/>
  <c r="AN47" i="2"/>
  <c r="AL48" i="2"/>
  <c r="AM48" i="2"/>
  <c r="AN48" i="2"/>
  <c r="AL49" i="2"/>
  <c r="AM49" i="2"/>
  <c r="AN49" i="2"/>
  <c r="AL50" i="2"/>
  <c r="AM50" i="2"/>
  <c r="AN50" i="2"/>
  <c r="AL51" i="2"/>
  <c r="AM51" i="2"/>
  <c r="AN51" i="2"/>
  <c r="AL52" i="2"/>
  <c r="AM52" i="2"/>
  <c r="AN52" i="2"/>
  <c r="AL53" i="2"/>
  <c r="AM53" i="2"/>
  <c r="AN53" i="2"/>
  <c r="AL54" i="2"/>
  <c r="AM54" i="2"/>
  <c r="AN54" i="2"/>
  <c r="AL55" i="2"/>
  <c r="AO55" i="2" s="1"/>
  <c r="AM55" i="2"/>
  <c r="AN55" i="2"/>
  <c r="AL56" i="2"/>
  <c r="AM56" i="2"/>
  <c r="AN56" i="2"/>
  <c r="AL57" i="2"/>
  <c r="AM57" i="2"/>
  <c r="AN57" i="2"/>
  <c r="AL58" i="2"/>
  <c r="AM58" i="2"/>
  <c r="AN58" i="2"/>
  <c r="AL59" i="2"/>
  <c r="AM59" i="2"/>
  <c r="AN59" i="2"/>
  <c r="AL60" i="2"/>
  <c r="AM60" i="2"/>
  <c r="AN60" i="2"/>
  <c r="AL61" i="2"/>
  <c r="AM61" i="2"/>
  <c r="AN61" i="2"/>
  <c r="AL62" i="2"/>
  <c r="AM62" i="2"/>
  <c r="AN62" i="2"/>
  <c r="AL63" i="2"/>
  <c r="AO63" i="2" s="1"/>
  <c r="AM63" i="2"/>
  <c r="AN63" i="2"/>
  <c r="AL64" i="2"/>
  <c r="AM64" i="2"/>
  <c r="AN64" i="2"/>
  <c r="AL65" i="2"/>
  <c r="AM65" i="2"/>
  <c r="AN65" i="2"/>
  <c r="AL66" i="2"/>
  <c r="AM66" i="2"/>
  <c r="AN66" i="2"/>
  <c r="AL67" i="2"/>
  <c r="AM67" i="2"/>
  <c r="AN67" i="2"/>
  <c r="AL68" i="2"/>
  <c r="AM68" i="2"/>
  <c r="AN68" i="2"/>
  <c r="AL69" i="2"/>
  <c r="AM69" i="2"/>
  <c r="AN69" i="2"/>
  <c r="AL70" i="2"/>
  <c r="AM70" i="2"/>
  <c r="AN70" i="2"/>
  <c r="AL71" i="2"/>
  <c r="AM71" i="2"/>
  <c r="AN71" i="2"/>
  <c r="AL72" i="2"/>
  <c r="AM72" i="2"/>
  <c r="AN72" i="2"/>
  <c r="AL73" i="2"/>
  <c r="AM73" i="2"/>
  <c r="AN73" i="2"/>
  <c r="AL74" i="2"/>
  <c r="AM74" i="2"/>
  <c r="AN74" i="2"/>
  <c r="AL75" i="2"/>
  <c r="AM75" i="2"/>
  <c r="AN75" i="2"/>
  <c r="AL76" i="2"/>
  <c r="AM76" i="2"/>
  <c r="AN76" i="2"/>
  <c r="AL77" i="2"/>
  <c r="AM77" i="2"/>
  <c r="AN77" i="2"/>
  <c r="AL78" i="2"/>
  <c r="AM78" i="2"/>
  <c r="AN78" i="2"/>
  <c r="AL79" i="2"/>
  <c r="AO79" i="2" s="1"/>
  <c r="AM79" i="2"/>
  <c r="AN79" i="2"/>
  <c r="AL80" i="2"/>
  <c r="AM80" i="2"/>
  <c r="AN80" i="2"/>
  <c r="AL81" i="2"/>
  <c r="AM81" i="2"/>
  <c r="AN81" i="2"/>
  <c r="AL82" i="2"/>
  <c r="AM82" i="2"/>
  <c r="AN82" i="2"/>
  <c r="AL83" i="2"/>
  <c r="AM83" i="2"/>
  <c r="AN83" i="2"/>
  <c r="AL84" i="2"/>
  <c r="AM84" i="2"/>
  <c r="AN84" i="2"/>
  <c r="AL85" i="2"/>
  <c r="AM85" i="2"/>
  <c r="AN85" i="2"/>
  <c r="AL86" i="2"/>
  <c r="AM86" i="2"/>
  <c r="AN86" i="2"/>
  <c r="AL87" i="2"/>
  <c r="AO87" i="2" s="1"/>
  <c r="AM87" i="2"/>
  <c r="AN87" i="2"/>
  <c r="AL88" i="2"/>
  <c r="AM88" i="2"/>
  <c r="AN88" i="2"/>
  <c r="AL89" i="2"/>
  <c r="AM89" i="2"/>
  <c r="AN89" i="2"/>
  <c r="AL90" i="2"/>
  <c r="AM90" i="2"/>
  <c r="AN90" i="2"/>
  <c r="AL91" i="2"/>
  <c r="AM91" i="2"/>
  <c r="AN91" i="2"/>
  <c r="AL92" i="2"/>
  <c r="AM92" i="2"/>
  <c r="AN92" i="2"/>
  <c r="AL93" i="2"/>
  <c r="AM93" i="2"/>
  <c r="AN93" i="2"/>
  <c r="AL94" i="2"/>
  <c r="AM94" i="2"/>
  <c r="AN94" i="2"/>
  <c r="AL95" i="2"/>
  <c r="AO95" i="2" s="1"/>
  <c r="AM95" i="2"/>
  <c r="AN95" i="2"/>
  <c r="AL96" i="2"/>
  <c r="AM96" i="2"/>
  <c r="AN96" i="2"/>
  <c r="AL97" i="2"/>
  <c r="AM97" i="2"/>
  <c r="AN97" i="2"/>
  <c r="AL98" i="2"/>
  <c r="AM98" i="2"/>
  <c r="AN98" i="2"/>
  <c r="AL99" i="2"/>
  <c r="AM99" i="2"/>
  <c r="AN99" i="2"/>
  <c r="AL100" i="2"/>
  <c r="AM100" i="2"/>
  <c r="AN100" i="2"/>
  <c r="AL101" i="2"/>
  <c r="AM101" i="2"/>
  <c r="AN101" i="2"/>
  <c r="AL102" i="2"/>
  <c r="AM102" i="2"/>
  <c r="AN102" i="2"/>
  <c r="AL103" i="2"/>
  <c r="AO103" i="2" s="1"/>
  <c r="AM103" i="2"/>
  <c r="AN103" i="2"/>
  <c r="AL104" i="2"/>
  <c r="AM104" i="2"/>
  <c r="AN104" i="2"/>
  <c r="AL105" i="2"/>
  <c r="AM105" i="2"/>
  <c r="AN105" i="2"/>
  <c r="AL106" i="2"/>
  <c r="AM106" i="2"/>
  <c r="AN106" i="2"/>
  <c r="AL107" i="2"/>
  <c r="AM107" i="2"/>
  <c r="AN107" i="2"/>
  <c r="AL108" i="2"/>
  <c r="AM108" i="2"/>
  <c r="AN108" i="2"/>
  <c r="AL109" i="2"/>
  <c r="AM109" i="2"/>
  <c r="AN109" i="2"/>
  <c r="AL110" i="2"/>
  <c r="AM110" i="2"/>
  <c r="AN110" i="2"/>
  <c r="AL111" i="2"/>
  <c r="AO111" i="2" s="1"/>
  <c r="AM111" i="2"/>
  <c r="AN111" i="2"/>
  <c r="AL112" i="2"/>
  <c r="AM112" i="2"/>
  <c r="AN112" i="2"/>
  <c r="AL113" i="2"/>
  <c r="AM113" i="2"/>
  <c r="AN113" i="2"/>
  <c r="AL114" i="2"/>
  <c r="AM114" i="2"/>
  <c r="AN114" i="2"/>
  <c r="AL115" i="2"/>
  <c r="AM115" i="2"/>
  <c r="AN115" i="2"/>
  <c r="AL116" i="2"/>
  <c r="AM116" i="2"/>
  <c r="AN116" i="2"/>
  <c r="AL117" i="2"/>
  <c r="AM117" i="2"/>
  <c r="AN117" i="2"/>
  <c r="AL118" i="2"/>
  <c r="AM118" i="2"/>
  <c r="AN118" i="2"/>
  <c r="AL119" i="2"/>
  <c r="AO119" i="2" s="1"/>
  <c r="AM119" i="2"/>
  <c r="AN119" i="2"/>
  <c r="AL120" i="2"/>
  <c r="AM120" i="2"/>
  <c r="AN120" i="2"/>
  <c r="AL121" i="2"/>
  <c r="AM121" i="2"/>
  <c r="AN121" i="2"/>
  <c r="AL122" i="2"/>
  <c r="AM122" i="2"/>
  <c r="AN122" i="2"/>
  <c r="AL123" i="2"/>
  <c r="AM123" i="2"/>
  <c r="AN123" i="2"/>
  <c r="AL124" i="2"/>
  <c r="AM124" i="2"/>
  <c r="AN124" i="2"/>
  <c r="AL125" i="2"/>
  <c r="AM125" i="2"/>
  <c r="AN125" i="2"/>
  <c r="AL126" i="2"/>
  <c r="AM126" i="2"/>
  <c r="AN126" i="2"/>
  <c r="AL127" i="2"/>
  <c r="AO127" i="2" s="1"/>
  <c r="AM127" i="2"/>
  <c r="AN127" i="2"/>
  <c r="AL128" i="2"/>
  <c r="AM128" i="2"/>
  <c r="AN128" i="2"/>
  <c r="AL129" i="2"/>
  <c r="AM129" i="2"/>
  <c r="AN129" i="2"/>
  <c r="AL130" i="2"/>
  <c r="AM130" i="2"/>
  <c r="AN130" i="2"/>
  <c r="AL131" i="2"/>
  <c r="AM131" i="2"/>
  <c r="AN131" i="2"/>
  <c r="AL132" i="2"/>
  <c r="AM132" i="2"/>
  <c r="AN132" i="2"/>
  <c r="AL133" i="2"/>
  <c r="AM133" i="2"/>
  <c r="AN133" i="2"/>
  <c r="AL134" i="2"/>
  <c r="AM134" i="2"/>
  <c r="AN134" i="2"/>
  <c r="AL135" i="2"/>
  <c r="AM135" i="2"/>
  <c r="AN135" i="2"/>
  <c r="AL136" i="2"/>
  <c r="AM136" i="2"/>
  <c r="AN136" i="2"/>
  <c r="AL137" i="2"/>
  <c r="AM137" i="2"/>
  <c r="AN137" i="2"/>
  <c r="AL138" i="2"/>
  <c r="AM138" i="2"/>
  <c r="AN138" i="2"/>
  <c r="AL139" i="2"/>
  <c r="AM139" i="2"/>
  <c r="AN139" i="2"/>
  <c r="AL140" i="2"/>
  <c r="AM140" i="2"/>
  <c r="AN140" i="2"/>
  <c r="AL141" i="2"/>
  <c r="AM141" i="2"/>
  <c r="AN141" i="2"/>
  <c r="AL142" i="2"/>
  <c r="AM142" i="2"/>
  <c r="AN142" i="2"/>
  <c r="AL143" i="2"/>
  <c r="AO143" i="2" s="1"/>
  <c r="AM143" i="2"/>
  <c r="AN143" i="2"/>
  <c r="AL144" i="2"/>
  <c r="AM144" i="2"/>
  <c r="AN144" i="2"/>
  <c r="AL145" i="2"/>
  <c r="AM145" i="2"/>
  <c r="AN145" i="2"/>
  <c r="AL146" i="2"/>
  <c r="AM146" i="2"/>
  <c r="AN146" i="2"/>
  <c r="AL147" i="2"/>
  <c r="AM147" i="2"/>
  <c r="AN147" i="2"/>
  <c r="AL148" i="2"/>
  <c r="AM148" i="2"/>
  <c r="AN148" i="2"/>
  <c r="AL149" i="2"/>
  <c r="AM149" i="2"/>
  <c r="AN149" i="2"/>
  <c r="AL150" i="2"/>
  <c r="AM150" i="2"/>
  <c r="AN150" i="2"/>
  <c r="AL151" i="2"/>
  <c r="AO151" i="2" s="1"/>
  <c r="AM151" i="2"/>
  <c r="AN151" i="2"/>
  <c r="AL152" i="2"/>
  <c r="AM152" i="2"/>
  <c r="AN152" i="2"/>
  <c r="AL153" i="2"/>
  <c r="AM153" i="2"/>
  <c r="AN153" i="2"/>
  <c r="AL154" i="2"/>
  <c r="AM154" i="2"/>
  <c r="AN154" i="2"/>
  <c r="AL155" i="2"/>
  <c r="AM155" i="2"/>
  <c r="AN155" i="2"/>
  <c r="AL156" i="2"/>
  <c r="AM156" i="2"/>
  <c r="AN156" i="2"/>
  <c r="AL157" i="2"/>
  <c r="AM157" i="2"/>
  <c r="AN157" i="2"/>
  <c r="AL158" i="2"/>
  <c r="AM158" i="2"/>
  <c r="AN158" i="2"/>
  <c r="AL159" i="2"/>
  <c r="AO159" i="2" s="1"/>
  <c r="AM159" i="2"/>
  <c r="AN159" i="2"/>
  <c r="AL160" i="2"/>
  <c r="AM160" i="2"/>
  <c r="AN160" i="2"/>
  <c r="AL161" i="2"/>
  <c r="AM161" i="2"/>
  <c r="AN161" i="2"/>
  <c r="AL162" i="2"/>
  <c r="AM162" i="2"/>
  <c r="AN162" i="2"/>
  <c r="AL163" i="2"/>
  <c r="AM163" i="2"/>
  <c r="AN163" i="2"/>
  <c r="AL164" i="2"/>
  <c r="AM164" i="2"/>
  <c r="AN164" i="2"/>
  <c r="AL165" i="2"/>
  <c r="AM165" i="2"/>
  <c r="AN165" i="2"/>
  <c r="AL166" i="2"/>
  <c r="AM166" i="2"/>
  <c r="AN166" i="2"/>
  <c r="AL167" i="2"/>
  <c r="AO167" i="2" s="1"/>
  <c r="AM167" i="2"/>
  <c r="AN167" i="2"/>
  <c r="AL168" i="2"/>
  <c r="AM168" i="2"/>
  <c r="AN168" i="2"/>
  <c r="AL169" i="2"/>
  <c r="AM169" i="2"/>
  <c r="AN169" i="2"/>
  <c r="AL170" i="2"/>
  <c r="AM170" i="2"/>
  <c r="AN170" i="2"/>
  <c r="AL171" i="2"/>
  <c r="AM171" i="2"/>
  <c r="AN171" i="2"/>
  <c r="AL172" i="2"/>
  <c r="AM172" i="2"/>
  <c r="AN172" i="2"/>
  <c r="AL173" i="2"/>
  <c r="AM173" i="2"/>
  <c r="AN173" i="2"/>
  <c r="AL174" i="2"/>
  <c r="AM174" i="2"/>
  <c r="AN174" i="2"/>
  <c r="AL175" i="2"/>
  <c r="AO175" i="2" s="1"/>
  <c r="AM175" i="2"/>
  <c r="AN175" i="2"/>
  <c r="AL176" i="2"/>
  <c r="AM176" i="2"/>
  <c r="AN176" i="2"/>
  <c r="AL177" i="2"/>
  <c r="AM177" i="2"/>
  <c r="AN177" i="2"/>
  <c r="AL178" i="2"/>
  <c r="AM178" i="2"/>
  <c r="AN178" i="2"/>
  <c r="AL179" i="2"/>
  <c r="AM179" i="2"/>
  <c r="AN179" i="2"/>
  <c r="AL180" i="2"/>
  <c r="AM180" i="2"/>
  <c r="AN180" i="2"/>
  <c r="AL181" i="2"/>
  <c r="AM181" i="2"/>
  <c r="AN181" i="2"/>
  <c r="AL182" i="2"/>
  <c r="AM182" i="2"/>
  <c r="AN182" i="2"/>
  <c r="AL183" i="2"/>
  <c r="AO183" i="2" s="1"/>
  <c r="AM183" i="2"/>
  <c r="AN183" i="2"/>
  <c r="AL184" i="2"/>
  <c r="AM184" i="2"/>
  <c r="AN184" i="2"/>
  <c r="AL185" i="2"/>
  <c r="AM185" i="2"/>
  <c r="AN185" i="2"/>
  <c r="AL186" i="2"/>
  <c r="AM186" i="2"/>
  <c r="AN186" i="2"/>
  <c r="AL187" i="2"/>
  <c r="AM187" i="2"/>
  <c r="AN187" i="2"/>
  <c r="AL188" i="2"/>
  <c r="AM188" i="2"/>
  <c r="AN188" i="2"/>
  <c r="AL189" i="2"/>
  <c r="AM189" i="2"/>
  <c r="AN189" i="2"/>
  <c r="AL190" i="2"/>
  <c r="AM190" i="2"/>
  <c r="AN190" i="2"/>
  <c r="AL191" i="2"/>
  <c r="AO191" i="2" s="1"/>
  <c r="AM191" i="2"/>
  <c r="AN191" i="2"/>
  <c r="AL192" i="2"/>
  <c r="AM192" i="2"/>
  <c r="AN192" i="2"/>
  <c r="AL193" i="2"/>
  <c r="AM193" i="2"/>
  <c r="AN193" i="2"/>
  <c r="AL194" i="2"/>
  <c r="AM194" i="2"/>
  <c r="AN194" i="2"/>
  <c r="AL195" i="2"/>
  <c r="AM195" i="2"/>
  <c r="AN195" i="2"/>
  <c r="AL196" i="2"/>
  <c r="AM196" i="2"/>
  <c r="AN196" i="2"/>
  <c r="AL197" i="2"/>
  <c r="AM197" i="2"/>
  <c r="AN197" i="2"/>
  <c r="AL198" i="2"/>
  <c r="AM198" i="2"/>
  <c r="AN198" i="2"/>
  <c r="AL199" i="2"/>
  <c r="AM199" i="2"/>
  <c r="AN199" i="2"/>
  <c r="AL200" i="2"/>
  <c r="AM200" i="2"/>
  <c r="AN200" i="2"/>
  <c r="AL201" i="2"/>
  <c r="AM201" i="2"/>
  <c r="AN201" i="2"/>
  <c r="AL202" i="2"/>
  <c r="AM202" i="2"/>
  <c r="AN202" i="2"/>
  <c r="AL203" i="2"/>
  <c r="AM203" i="2"/>
  <c r="AN203" i="2"/>
  <c r="AL204" i="2"/>
  <c r="AM204" i="2"/>
  <c r="AN204" i="2"/>
  <c r="AL205" i="2"/>
  <c r="AM205" i="2"/>
  <c r="AN205" i="2"/>
  <c r="AL206" i="2"/>
  <c r="AM206" i="2"/>
  <c r="AN206" i="2"/>
  <c r="AL207" i="2"/>
  <c r="AO207" i="2" s="1"/>
  <c r="AM207" i="2"/>
  <c r="AN207" i="2"/>
  <c r="AL208" i="2"/>
  <c r="AM208" i="2"/>
  <c r="AN208" i="2"/>
  <c r="AL209" i="2"/>
  <c r="AM209" i="2"/>
  <c r="AN209" i="2"/>
  <c r="AL210" i="2"/>
  <c r="AM210" i="2"/>
  <c r="AN210" i="2"/>
  <c r="AL211" i="2"/>
  <c r="AM211" i="2"/>
  <c r="AN211" i="2"/>
  <c r="AL212" i="2"/>
  <c r="AM212" i="2"/>
  <c r="AN212" i="2"/>
  <c r="AL213" i="2"/>
  <c r="AM213" i="2"/>
  <c r="AN213" i="2"/>
  <c r="AL214" i="2"/>
  <c r="AM214" i="2"/>
  <c r="AN214" i="2"/>
  <c r="AL215" i="2"/>
  <c r="AO215" i="2" s="1"/>
  <c r="AM215" i="2"/>
  <c r="AN215" i="2"/>
  <c r="AL216" i="2"/>
  <c r="AM216" i="2"/>
  <c r="AN216" i="2"/>
  <c r="AL217" i="2"/>
  <c r="AM217" i="2"/>
  <c r="AN217" i="2"/>
  <c r="AL218" i="2"/>
  <c r="AM218" i="2"/>
  <c r="AN218" i="2"/>
  <c r="AL219" i="2"/>
  <c r="AM219" i="2"/>
  <c r="AN219" i="2"/>
  <c r="AL220" i="2"/>
  <c r="AM220" i="2"/>
  <c r="AN220" i="2"/>
  <c r="AL221" i="2"/>
  <c r="AM221" i="2"/>
  <c r="AN221" i="2"/>
  <c r="AL222" i="2"/>
  <c r="AM222" i="2"/>
  <c r="AN222" i="2"/>
  <c r="AL223" i="2"/>
  <c r="AO223" i="2" s="1"/>
  <c r="AM223" i="2"/>
  <c r="AN223" i="2"/>
  <c r="AL224" i="2"/>
  <c r="AM224" i="2"/>
  <c r="AN224" i="2"/>
  <c r="AL225" i="2"/>
  <c r="AM225" i="2"/>
  <c r="AN225" i="2"/>
  <c r="AL226" i="2"/>
  <c r="AM226" i="2"/>
  <c r="AN226" i="2"/>
  <c r="AL227" i="2"/>
  <c r="AM227" i="2"/>
  <c r="AN227" i="2"/>
  <c r="AL228" i="2"/>
  <c r="AM228" i="2"/>
  <c r="AN228" i="2"/>
  <c r="AL229" i="2"/>
  <c r="AM229" i="2"/>
  <c r="AN229" i="2"/>
  <c r="AL230" i="2"/>
  <c r="AM230" i="2"/>
  <c r="AN230" i="2"/>
  <c r="AL231" i="2"/>
  <c r="AO231" i="2" s="1"/>
  <c r="AM231" i="2"/>
  <c r="AN231" i="2"/>
  <c r="AL232" i="2"/>
  <c r="AM232" i="2"/>
  <c r="AN232" i="2"/>
  <c r="AL233" i="2"/>
  <c r="AM233" i="2"/>
  <c r="AN233" i="2"/>
  <c r="AL234" i="2"/>
  <c r="AM234" i="2"/>
  <c r="AN234" i="2"/>
  <c r="AL235" i="2"/>
  <c r="AM235" i="2"/>
  <c r="AN235" i="2"/>
  <c r="AL236" i="2"/>
  <c r="AM236" i="2"/>
  <c r="AN236" i="2"/>
  <c r="AL237" i="2"/>
  <c r="AM237" i="2"/>
  <c r="AN237" i="2"/>
  <c r="AL238" i="2"/>
  <c r="AM238" i="2"/>
  <c r="AN238" i="2"/>
  <c r="AL239" i="2"/>
  <c r="AO239" i="2" s="1"/>
  <c r="AM239" i="2"/>
  <c r="AN239" i="2"/>
  <c r="AL240" i="2"/>
  <c r="AM240" i="2"/>
  <c r="AN240" i="2"/>
  <c r="AL241" i="2"/>
  <c r="AM241" i="2"/>
  <c r="AN241" i="2"/>
  <c r="AL242" i="2"/>
  <c r="AM242" i="2"/>
  <c r="AN242" i="2"/>
  <c r="AL243" i="2"/>
  <c r="AM243" i="2"/>
  <c r="AN243" i="2"/>
  <c r="AL244" i="2"/>
  <c r="AM244" i="2"/>
  <c r="AN244" i="2"/>
  <c r="AL245" i="2"/>
  <c r="AM245" i="2"/>
  <c r="AN245" i="2"/>
  <c r="AL246" i="2"/>
  <c r="AM246" i="2"/>
  <c r="AN246" i="2"/>
  <c r="AL247" i="2"/>
  <c r="AO247" i="2" s="1"/>
  <c r="AM247" i="2"/>
  <c r="AN247" i="2"/>
  <c r="AL248" i="2"/>
  <c r="AM248" i="2"/>
  <c r="AN248" i="2"/>
  <c r="AL249" i="2"/>
  <c r="AM249" i="2"/>
  <c r="AN249" i="2"/>
  <c r="AL250" i="2"/>
  <c r="AM250" i="2"/>
  <c r="AN250" i="2"/>
  <c r="AL251" i="2"/>
  <c r="AM251" i="2"/>
  <c r="AN251" i="2"/>
  <c r="AL252" i="2"/>
  <c r="AM252" i="2"/>
  <c r="AN252" i="2"/>
  <c r="AL253" i="2"/>
  <c r="AM253" i="2"/>
  <c r="AN253" i="2"/>
  <c r="AL254" i="2"/>
  <c r="AM254" i="2"/>
  <c r="AN254" i="2"/>
  <c r="AL255" i="2"/>
  <c r="AO255" i="2" s="1"/>
  <c r="AM255" i="2"/>
  <c r="AN255" i="2"/>
  <c r="AL256" i="2"/>
  <c r="AM256" i="2"/>
  <c r="AN256" i="2"/>
  <c r="AL257" i="2"/>
  <c r="AM257" i="2"/>
  <c r="AN257" i="2"/>
  <c r="AL258" i="2"/>
  <c r="AM258" i="2"/>
  <c r="AN258" i="2"/>
  <c r="AL259" i="2"/>
  <c r="AM259" i="2"/>
  <c r="AN259" i="2"/>
  <c r="AL260" i="2"/>
  <c r="AM260" i="2"/>
  <c r="AN260" i="2"/>
  <c r="AL261" i="2"/>
  <c r="AM261" i="2"/>
  <c r="AN261" i="2"/>
  <c r="AL262" i="2"/>
  <c r="AM262" i="2"/>
  <c r="AN262" i="2"/>
  <c r="AL263" i="2"/>
  <c r="AM263" i="2"/>
  <c r="AN263" i="2"/>
  <c r="AL264" i="2"/>
  <c r="AM264" i="2"/>
  <c r="AN264" i="2"/>
  <c r="AL265" i="2"/>
  <c r="AM265" i="2"/>
  <c r="AN265" i="2"/>
  <c r="AL266" i="2"/>
  <c r="AM266" i="2"/>
  <c r="AN266" i="2"/>
  <c r="AL267" i="2"/>
  <c r="AM267" i="2"/>
  <c r="AN267" i="2"/>
  <c r="AL268" i="2"/>
  <c r="AM268" i="2"/>
  <c r="AN268" i="2"/>
  <c r="AL269" i="2"/>
  <c r="AM269" i="2"/>
  <c r="AN269" i="2"/>
  <c r="AL270" i="2"/>
  <c r="AM270" i="2"/>
  <c r="AN270" i="2"/>
  <c r="AL271" i="2"/>
  <c r="AO271" i="2" s="1"/>
  <c r="AM271" i="2"/>
  <c r="AN271" i="2"/>
  <c r="AL272" i="2"/>
  <c r="AM272" i="2"/>
  <c r="AN272" i="2"/>
  <c r="AL273" i="2"/>
  <c r="AM273" i="2"/>
  <c r="AN273" i="2"/>
  <c r="AL274" i="2"/>
  <c r="AM274" i="2"/>
  <c r="AN274" i="2"/>
  <c r="AL275" i="2"/>
  <c r="AM275" i="2"/>
  <c r="AN275" i="2"/>
  <c r="AL276" i="2"/>
  <c r="AM276" i="2"/>
  <c r="AN276" i="2"/>
  <c r="AL277" i="2"/>
  <c r="AM277" i="2"/>
  <c r="AN277" i="2"/>
  <c r="AL278" i="2"/>
  <c r="AM278" i="2"/>
  <c r="AN278" i="2"/>
  <c r="AL279" i="2"/>
  <c r="AO279" i="2" s="1"/>
  <c r="AM279" i="2"/>
  <c r="AN279" i="2"/>
  <c r="AL280" i="2"/>
  <c r="AM280" i="2"/>
  <c r="AN280" i="2"/>
  <c r="AL281" i="2"/>
  <c r="AM281" i="2"/>
  <c r="AN281" i="2"/>
  <c r="AL282" i="2"/>
  <c r="AM282" i="2"/>
  <c r="AN282" i="2"/>
  <c r="AL283" i="2"/>
  <c r="AM283" i="2"/>
  <c r="AN283" i="2"/>
  <c r="AL284" i="2"/>
  <c r="AM284" i="2"/>
  <c r="AN284" i="2"/>
  <c r="AL285" i="2"/>
  <c r="AM285" i="2"/>
  <c r="AN285" i="2"/>
  <c r="AL286" i="2"/>
  <c r="AM286" i="2"/>
  <c r="AN286" i="2"/>
  <c r="AL287" i="2"/>
  <c r="AO287" i="2" s="1"/>
  <c r="AM287" i="2"/>
  <c r="AN287" i="2"/>
  <c r="AL288" i="2"/>
  <c r="AM288" i="2"/>
  <c r="AN288" i="2"/>
  <c r="AL289" i="2"/>
  <c r="AM289" i="2"/>
  <c r="AN289" i="2"/>
  <c r="AL290" i="2"/>
  <c r="AM290" i="2"/>
  <c r="AN290" i="2"/>
  <c r="AL291" i="2"/>
  <c r="AM291" i="2"/>
  <c r="AN291" i="2"/>
  <c r="AL292" i="2"/>
  <c r="AM292" i="2"/>
  <c r="AN292" i="2"/>
  <c r="AL293" i="2"/>
  <c r="AM293" i="2"/>
  <c r="AN293" i="2"/>
  <c r="AL294" i="2"/>
  <c r="AM294" i="2"/>
  <c r="AN294" i="2"/>
  <c r="AL295" i="2"/>
  <c r="AO295" i="2" s="1"/>
  <c r="AM295" i="2"/>
  <c r="AN295" i="2"/>
  <c r="AL296" i="2"/>
  <c r="AM296" i="2"/>
  <c r="AN296" i="2"/>
  <c r="AL297" i="2"/>
  <c r="AM297" i="2"/>
  <c r="AN297" i="2"/>
  <c r="AL298" i="2"/>
  <c r="AM298" i="2"/>
  <c r="AN298" i="2"/>
  <c r="AL299" i="2"/>
  <c r="AM299" i="2"/>
  <c r="AN299" i="2"/>
  <c r="AL300" i="2"/>
  <c r="AM300" i="2"/>
  <c r="AN300" i="2"/>
  <c r="AN7" i="2"/>
  <c r="AM7" i="2"/>
  <c r="AL7" i="2"/>
  <c r="AI8" i="2"/>
  <c r="AO8" i="2" s="1"/>
  <c r="AJ8" i="2"/>
  <c r="AK8" i="2"/>
  <c r="AI9" i="2"/>
  <c r="AJ9" i="2"/>
  <c r="AK9" i="2"/>
  <c r="AI10" i="2"/>
  <c r="AO10" i="2" s="1"/>
  <c r="AJ10" i="2"/>
  <c r="AK10" i="2"/>
  <c r="AI11" i="2"/>
  <c r="AO11" i="2" s="1"/>
  <c r="AJ11" i="2"/>
  <c r="AK11" i="2"/>
  <c r="AI12" i="2"/>
  <c r="AO12" i="2" s="1"/>
  <c r="AJ12" i="2"/>
  <c r="AK12" i="2"/>
  <c r="AI13" i="2"/>
  <c r="AO13" i="2" s="1"/>
  <c r="AJ13" i="2"/>
  <c r="AK13" i="2"/>
  <c r="AI14" i="2"/>
  <c r="AJ14" i="2"/>
  <c r="AK14" i="2"/>
  <c r="AI15" i="2"/>
  <c r="AJ15" i="2"/>
  <c r="AK15" i="2"/>
  <c r="AI16" i="2"/>
  <c r="AO16" i="2" s="1"/>
  <c r="AJ16" i="2"/>
  <c r="AK16" i="2"/>
  <c r="AI17" i="2"/>
  <c r="AJ17" i="2"/>
  <c r="AK17" i="2"/>
  <c r="AI18" i="2"/>
  <c r="AO18" i="2" s="1"/>
  <c r="AJ18" i="2"/>
  <c r="AK18" i="2"/>
  <c r="AI19" i="2"/>
  <c r="AO19" i="2" s="1"/>
  <c r="AJ19" i="2"/>
  <c r="AK19" i="2"/>
  <c r="AI20" i="2"/>
  <c r="AO20" i="2" s="1"/>
  <c r="AJ20" i="2"/>
  <c r="AK20" i="2"/>
  <c r="AI21" i="2"/>
  <c r="AO21" i="2" s="1"/>
  <c r="AJ21" i="2"/>
  <c r="AK21" i="2"/>
  <c r="AI22" i="2"/>
  <c r="AJ22" i="2"/>
  <c r="AK22" i="2"/>
  <c r="AI23" i="2"/>
  <c r="AJ23" i="2"/>
  <c r="AK23" i="2"/>
  <c r="AI24" i="2"/>
  <c r="AO24" i="2" s="1"/>
  <c r="AJ24" i="2"/>
  <c r="AK24" i="2"/>
  <c r="AI25" i="2"/>
  <c r="AJ25" i="2"/>
  <c r="AK25" i="2"/>
  <c r="AI26" i="2"/>
  <c r="AO26" i="2" s="1"/>
  <c r="AJ26" i="2"/>
  <c r="AK26" i="2"/>
  <c r="AI27" i="2"/>
  <c r="AO27" i="2" s="1"/>
  <c r="AJ27" i="2"/>
  <c r="AK27" i="2"/>
  <c r="AI28" i="2"/>
  <c r="AO28" i="2" s="1"/>
  <c r="AJ28" i="2"/>
  <c r="AK28" i="2"/>
  <c r="AI29" i="2"/>
  <c r="AO29" i="2" s="1"/>
  <c r="AJ29" i="2"/>
  <c r="AK29" i="2"/>
  <c r="AI30" i="2"/>
  <c r="AJ30" i="2"/>
  <c r="AK30" i="2"/>
  <c r="AI31" i="2"/>
  <c r="AJ31" i="2"/>
  <c r="AK31" i="2"/>
  <c r="AI32" i="2"/>
  <c r="AO32" i="2" s="1"/>
  <c r="AJ32" i="2"/>
  <c r="AK32" i="2"/>
  <c r="AI33" i="2"/>
  <c r="AJ33" i="2"/>
  <c r="AK33" i="2"/>
  <c r="AI34" i="2"/>
  <c r="AO34" i="2" s="1"/>
  <c r="AJ34" i="2"/>
  <c r="AK34" i="2"/>
  <c r="AI35" i="2"/>
  <c r="AO35" i="2" s="1"/>
  <c r="AJ35" i="2"/>
  <c r="AK35" i="2"/>
  <c r="AI36" i="2"/>
  <c r="AO36" i="2" s="1"/>
  <c r="AJ36" i="2"/>
  <c r="AK36" i="2"/>
  <c r="AI37" i="2"/>
  <c r="AO37" i="2" s="1"/>
  <c r="AJ37" i="2"/>
  <c r="AK37" i="2"/>
  <c r="AI38" i="2"/>
  <c r="AJ38" i="2"/>
  <c r="AK38" i="2"/>
  <c r="AI39" i="2"/>
  <c r="AJ39" i="2"/>
  <c r="AK39" i="2"/>
  <c r="AI40" i="2"/>
  <c r="AO40" i="2" s="1"/>
  <c r="AJ40" i="2"/>
  <c r="AK40" i="2"/>
  <c r="AI41" i="2"/>
  <c r="AJ41" i="2"/>
  <c r="AK41" i="2"/>
  <c r="AI42" i="2"/>
  <c r="AO42" i="2" s="1"/>
  <c r="AJ42" i="2"/>
  <c r="AK42" i="2"/>
  <c r="AI43" i="2"/>
  <c r="AO43" i="2" s="1"/>
  <c r="AJ43" i="2"/>
  <c r="AK43" i="2"/>
  <c r="AI44" i="2"/>
  <c r="AO44" i="2" s="1"/>
  <c r="AJ44" i="2"/>
  <c r="AK44" i="2"/>
  <c r="AI45" i="2"/>
  <c r="AO45" i="2" s="1"/>
  <c r="AJ45" i="2"/>
  <c r="AK45" i="2"/>
  <c r="AI46" i="2"/>
  <c r="AJ46" i="2"/>
  <c r="AK46" i="2"/>
  <c r="AI47" i="2"/>
  <c r="AJ47" i="2"/>
  <c r="AK47" i="2"/>
  <c r="AI48" i="2"/>
  <c r="AO48" i="2" s="1"/>
  <c r="AJ48" i="2"/>
  <c r="AK48" i="2"/>
  <c r="AI49" i="2"/>
  <c r="AJ49" i="2"/>
  <c r="AK49" i="2"/>
  <c r="AI50" i="2"/>
  <c r="AO50" i="2" s="1"/>
  <c r="AJ50" i="2"/>
  <c r="AK50" i="2"/>
  <c r="AI51" i="2"/>
  <c r="AO51" i="2" s="1"/>
  <c r="AJ51" i="2"/>
  <c r="AK51" i="2"/>
  <c r="AI52" i="2"/>
  <c r="AO52" i="2" s="1"/>
  <c r="AJ52" i="2"/>
  <c r="AK52" i="2"/>
  <c r="AI53" i="2"/>
  <c r="AO53" i="2" s="1"/>
  <c r="AJ53" i="2"/>
  <c r="AK53" i="2"/>
  <c r="AI54" i="2"/>
  <c r="AJ54" i="2"/>
  <c r="AK54" i="2"/>
  <c r="AI55" i="2"/>
  <c r="AJ55" i="2"/>
  <c r="AK55" i="2"/>
  <c r="AI56" i="2"/>
  <c r="AO56" i="2" s="1"/>
  <c r="AJ56" i="2"/>
  <c r="AK56" i="2"/>
  <c r="AI57" i="2"/>
  <c r="AJ57" i="2"/>
  <c r="AK57" i="2"/>
  <c r="AI58" i="2"/>
  <c r="AO58" i="2" s="1"/>
  <c r="AJ58" i="2"/>
  <c r="AK58" i="2"/>
  <c r="AI59" i="2"/>
  <c r="AO59" i="2" s="1"/>
  <c r="AJ59" i="2"/>
  <c r="AK59" i="2"/>
  <c r="AI60" i="2"/>
  <c r="AO60" i="2" s="1"/>
  <c r="AJ60" i="2"/>
  <c r="AK60" i="2"/>
  <c r="AI61" i="2"/>
  <c r="AO61" i="2" s="1"/>
  <c r="AJ61" i="2"/>
  <c r="AK61" i="2"/>
  <c r="AI62" i="2"/>
  <c r="AJ62" i="2"/>
  <c r="AK62" i="2"/>
  <c r="AI63" i="2"/>
  <c r="AJ63" i="2"/>
  <c r="AK63" i="2"/>
  <c r="AI64" i="2"/>
  <c r="AO64" i="2" s="1"/>
  <c r="AJ64" i="2"/>
  <c r="AK64" i="2"/>
  <c r="AI65" i="2"/>
  <c r="AJ65" i="2"/>
  <c r="AK65" i="2"/>
  <c r="AI66" i="2"/>
  <c r="AO66" i="2" s="1"/>
  <c r="AJ66" i="2"/>
  <c r="AK66" i="2"/>
  <c r="AI67" i="2"/>
  <c r="AO67" i="2" s="1"/>
  <c r="AJ67" i="2"/>
  <c r="AK67" i="2"/>
  <c r="AI68" i="2"/>
  <c r="AO68" i="2" s="1"/>
  <c r="AJ68" i="2"/>
  <c r="AK68" i="2"/>
  <c r="AI69" i="2"/>
  <c r="AO69" i="2" s="1"/>
  <c r="AJ69" i="2"/>
  <c r="AK69" i="2"/>
  <c r="AI70" i="2"/>
  <c r="AJ70" i="2"/>
  <c r="AK70" i="2"/>
  <c r="AI71" i="2"/>
  <c r="AJ71" i="2"/>
  <c r="AK71" i="2"/>
  <c r="AI72" i="2"/>
  <c r="AO72" i="2" s="1"/>
  <c r="AJ72" i="2"/>
  <c r="AK72" i="2"/>
  <c r="AI73" i="2"/>
  <c r="AJ73" i="2"/>
  <c r="AK73" i="2"/>
  <c r="AI74" i="2"/>
  <c r="AO74" i="2" s="1"/>
  <c r="AJ74" i="2"/>
  <c r="AK74" i="2"/>
  <c r="AI75" i="2"/>
  <c r="AO75" i="2" s="1"/>
  <c r="AJ75" i="2"/>
  <c r="AK75" i="2"/>
  <c r="AI76" i="2"/>
  <c r="AO76" i="2" s="1"/>
  <c r="AJ76" i="2"/>
  <c r="AK76" i="2"/>
  <c r="AI77" i="2"/>
  <c r="AO77" i="2" s="1"/>
  <c r="AJ77" i="2"/>
  <c r="AK77" i="2"/>
  <c r="AI78" i="2"/>
  <c r="AJ78" i="2"/>
  <c r="AK78" i="2"/>
  <c r="AI79" i="2"/>
  <c r="AJ79" i="2"/>
  <c r="AK79" i="2"/>
  <c r="AI80" i="2"/>
  <c r="AO80" i="2" s="1"/>
  <c r="AJ80" i="2"/>
  <c r="AK80" i="2"/>
  <c r="AI81" i="2"/>
  <c r="AJ81" i="2"/>
  <c r="AK81" i="2"/>
  <c r="AI82" i="2"/>
  <c r="AO82" i="2" s="1"/>
  <c r="AJ82" i="2"/>
  <c r="AK82" i="2"/>
  <c r="AI83" i="2"/>
  <c r="AO83" i="2" s="1"/>
  <c r="AJ83" i="2"/>
  <c r="AK83" i="2"/>
  <c r="AI84" i="2"/>
  <c r="AO84" i="2" s="1"/>
  <c r="AJ84" i="2"/>
  <c r="AK84" i="2"/>
  <c r="AI85" i="2"/>
  <c r="AO85" i="2" s="1"/>
  <c r="AJ85" i="2"/>
  <c r="AK85" i="2"/>
  <c r="AI86" i="2"/>
  <c r="AJ86" i="2"/>
  <c r="AK86" i="2"/>
  <c r="AI87" i="2"/>
  <c r="AJ87" i="2"/>
  <c r="AK87" i="2"/>
  <c r="AI88" i="2"/>
  <c r="AO88" i="2" s="1"/>
  <c r="AJ88" i="2"/>
  <c r="AK88" i="2"/>
  <c r="AI89" i="2"/>
  <c r="AJ89" i="2"/>
  <c r="AK89" i="2"/>
  <c r="AI90" i="2"/>
  <c r="AO90" i="2" s="1"/>
  <c r="AJ90" i="2"/>
  <c r="AK90" i="2"/>
  <c r="AI91" i="2"/>
  <c r="AO91" i="2" s="1"/>
  <c r="AJ91" i="2"/>
  <c r="AK91" i="2"/>
  <c r="AI92" i="2"/>
  <c r="AO92" i="2" s="1"/>
  <c r="AJ92" i="2"/>
  <c r="AK92" i="2"/>
  <c r="AI93" i="2"/>
  <c r="AO93" i="2" s="1"/>
  <c r="AJ93" i="2"/>
  <c r="AK93" i="2"/>
  <c r="AI94" i="2"/>
  <c r="AJ94" i="2"/>
  <c r="AK94" i="2"/>
  <c r="AI95" i="2"/>
  <c r="AJ95" i="2"/>
  <c r="AK95" i="2"/>
  <c r="AI96" i="2"/>
  <c r="AO96" i="2" s="1"/>
  <c r="AJ96" i="2"/>
  <c r="AK96" i="2"/>
  <c r="AI97" i="2"/>
  <c r="AJ97" i="2"/>
  <c r="AK97" i="2"/>
  <c r="AI98" i="2"/>
  <c r="AO98" i="2" s="1"/>
  <c r="AJ98" i="2"/>
  <c r="AK98" i="2"/>
  <c r="AI99" i="2"/>
  <c r="AO99" i="2" s="1"/>
  <c r="AJ99" i="2"/>
  <c r="AK99" i="2"/>
  <c r="AI100" i="2"/>
  <c r="AO100" i="2" s="1"/>
  <c r="AJ100" i="2"/>
  <c r="AK100" i="2"/>
  <c r="AI101" i="2"/>
  <c r="AO101" i="2" s="1"/>
  <c r="AJ101" i="2"/>
  <c r="AK101" i="2"/>
  <c r="AI102" i="2"/>
  <c r="AJ102" i="2"/>
  <c r="AK102" i="2"/>
  <c r="AI103" i="2"/>
  <c r="AJ103" i="2"/>
  <c r="AK103" i="2"/>
  <c r="AI104" i="2"/>
  <c r="AO104" i="2" s="1"/>
  <c r="AJ104" i="2"/>
  <c r="AK104" i="2"/>
  <c r="AI105" i="2"/>
  <c r="AJ105" i="2"/>
  <c r="AK105" i="2"/>
  <c r="AI106" i="2"/>
  <c r="AO106" i="2" s="1"/>
  <c r="AJ106" i="2"/>
  <c r="AK106" i="2"/>
  <c r="AI107" i="2"/>
  <c r="AO107" i="2" s="1"/>
  <c r="AJ107" i="2"/>
  <c r="AK107" i="2"/>
  <c r="AI108" i="2"/>
  <c r="AO108" i="2" s="1"/>
  <c r="AJ108" i="2"/>
  <c r="AK108" i="2"/>
  <c r="AI109" i="2"/>
  <c r="AO109" i="2" s="1"/>
  <c r="AJ109" i="2"/>
  <c r="AK109" i="2"/>
  <c r="AI110" i="2"/>
  <c r="AJ110" i="2"/>
  <c r="AK110" i="2"/>
  <c r="AI111" i="2"/>
  <c r="AJ111" i="2"/>
  <c r="AK111" i="2"/>
  <c r="AI112" i="2"/>
  <c r="AO112" i="2" s="1"/>
  <c r="AJ112" i="2"/>
  <c r="AK112" i="2"/>
  <c r="AI113" i="2"/>
  <c r="AJ113" i="2"/>
  <c r="AK113" i="2"/>
  <c r="AI114" i="2"/>
  <c r="AO114" i="2" s="1"/>
  <c r="AJ114" i="2"/>
  <c r="AK114" i="2"/>
  <c r="AI115" i="2"/>
  <c r="AO115" i="2" s="1"/>
  <c r="AJ115" i="2"/>
  <c r="AK115" i="2"/>
  <c r="AI116" i="2"/>
  <c r="AO116" i="2" s="1"/>
  <c r="AJ116" i="2"/>
  <c r="AK116" i="2"/>
  <c r="AI117" i="2"/>
  <c r="AO117" i="2" s="1"/>
  <c r="AJ117" i="2"/>
  <c r="AK117" i="2"/>
  <c r="AI118" i="2"/>
  <c r="AJ118" i="2"/>
  <c r="AK118" i="2"/>
  <c r="AI119" i="2"/>
  <c r="AJ119" i="2"/>
  <c r="AK119" i="2"/>
  <c r="AI120" i="2"/>
  <c r="AO120" i="2" s="1"/>
  <c r="AJ120" i="2"/>
  <c r="AK120" i="2"/>
  <c r="AI121" i="2"/>
  <c r="AJ121" i="2"/>
  <c r="AK121" i="2"/>
  <c r="AI122" i="2"/>
  <c r="AO122" i="2" s="1"/>
  <c r="AJ122" i="2"/>
  <c r="AK122" i="2"/>
  <c r="AI123" i="2"/>
  <c r="AO123" i="2" s="1"/>
  <c r="AJ123" i="2"/>
  <c r="AK123" i="2"/>
  <c r="AI124" i="2"/>
  <c r="AO124" i="2" s="1"/>
  <c r="AJ124" i="2"/>
  <c r="AK124" i="2"/>
  <c r="AI125" i="2"/>
  <c r="AO125" i="2" s="1"/>
  <c r="AJ125" i="2"/>
  <c r="AK125" i="2"/>
  <c r="AI126" i="2"/>
  <c r="AJ126" i="2"/>
  <c r="AK126" i="2"/>
  <c r="AI127" i="2"/>
  <c r="AJ127" i="2"/>
  <c r="AK127" i="2"/>
  <c r="AI128" i="2"/>
  <c r="AO128" i="2" s="1"/>
  <c r="AJ128" i="2"/>
  <c r="AK128" i="2"/>
  <c r="AI129" i="2"/>
  <c r="AJ129" i="2"/>
  <c r="AK129" i="2"/>
  <c r="AI130" i="2"/>
  <c r="AO130" i="2" s="1"/>
  <c r="AJ130" i="2"/>
  <c r="AK130" i="2"/>
  <c r="AI131" i="2"/>
  <c r="AO131" i="2" s="1"/>
  <c r="AJ131" i="2"/>
  <c r="AK131" i="2"/>
  <c r="AI132" i="2"/>
  <c r="AO132" i="2" s="1"/>
  <c r="AJ132" i="2"/>
  <c r="AK132" i="2"/>
  <c r="AI133" i="2"/>
  <c r="AO133" i="2" s="1"/>
  <c r="AJ133" i="2"/>
  <c r="AK133" i="2"/>
  <c r="AI134" i="2"/>
  <c r="AJ134" i="2"/>
  <c r="AK134" i="2"/>
  <c r="AI135" i="2"/>
  <c r="AJ135" i="2"/>
  <c r="AK135" i="2"/>
  <c r="AI136" i="2"/>
  <c r="AO136" i="2" s="1"/>
  <c r="AJ136" i="2"/>
  <c r="AK136" i="2"/>
  <c r="AI137" i="2"/>
  <c r="AJ137" i="2"/>
  <c r="AK137" i="2"/>
  <c r="AI138" i="2"/>
  <c r="AO138" i="2" s="1"/>
  <c r="AJ138" i="2"/>
  <c r="AK138" i="2"/>
  <c r="AI139" i="2"/>
  <c r="AO139" i="2" s="1"/>
  <c r="AJ139" i="2"/>
  <c r="AK139" i="2"/>
  <c r="AI140" i="2"/>
  <c r="AO140" i="2" s="1"/>
  <c r="AJ140" i="2"/>
  <c r="AK140" i="2"/>
  <c r="AI141" i="2"/>
  <c r="AO141" i="2" s="1"/>
  <c r="AJ141" i="2"/>
  <c r="AK141" i="2"/>
  <c r="AI142" i="2"/>
  <c r="AJ142" i="2"/>
  <c r="AK142" i="2"/>
  <c r="AI143" i="2"/>
  <c r="AJ143" i="2"/>
  <c r="AK143" i="2"/>
  <c r="AI144" i="2"/>
  <c r="AO144" i="2" s="1"/>
  <c r="AJ144" i="2"/>
  <c r="AK144" i="2"/>
  <c r="AI145" i="2"/>
  <c r="AJ145" i="2"/>
  <c r="AK145" i="2"/>
  <c r="AI146" i="2"/>
  <c r="AO146" i="2" s="1"/>
  <c r="AJ146" i="2"/>
  <c r="AK146" i="2"/>
  <c r="AI147" i="2"/>
  <c r="AO147" i="2" s="1"/>
  <c r="AJ147" i="2"/>
  <c r="AK147" i="2"/>
  <c r="AI148" i="2"/>
  <c r="AO148" i="2" s="1"/>
  <c r="AJ148" i="2"/>
  <c r="AK148" i="2"/>
  <c r="AI149" i="2"/>
  <c r="AO149" i="2" s="1"/>
  <c r="AJ149" i="2"/>
  <c r="AK149" i="2"/>
  <c r="AI150" i="2"/>
  <c r="AJ150" i="2"/>
  <c r="AK150" i="2"/>
  <c r="AI151" i="2"/>
  <c r="AJ151" i="2"/>
  <c r="AK151" i="2"/>
  <c r="AI152" i="2"/>
  <c r="AO152" i="2" s="1"/>
  <c r="AJ152" i="2"/>
  <c r="AK152" i="2"/>
  <c r="AI153" i="2"/>
  <c r="AJ153" i="2"/>
  <c r="AK153" i="2"/>
  <c r="AI154" i="2"/>
  <c r="AO154" i="2" s="1"/>
  <c r="AJ154" i="2"/>
  <c r="AK154" i="2"/>
  <c r="AI155" i="2"/>
  <c r="AO155" i="2" s="1"/>
  <c r="AJ155" i="2"/>
  <c r="AK155" i="2"/>
  <c r="AI156" i="2"/>
  <c r="AO156" i="2" s="1"/>
  <c r="AJ156" i="2"/>
  <c r="AK156" i="2"/>
  <c r="AI157" i="2"/>
  <c r="AO157" i="2" s="1"/>
  <c r="AJ157" i="2"/>
  <c r="AK157" i="2"/>
  <c r="AI158" i="2"/>
  <c r="AJ158" i="2"/>
  <c r="AK158" i="2"/>
  <c r="AI159" i="2"/>
  <c r="AJ159" i="2"/>
  <c r="AK159" i="2"/>
  <c r="AI160" i="2"/>
  <c r="AO160" i="2" s="1"/>
  <c r="AJ160" i="2"/>
  <c r="AK160" i="2"/>
  <c r="AI161" i="2"/>
  <c r="AJ161" i="2"/>
  <c r="AK161" i="2"/>
  <c r="AI162" i="2"/>
  <c r="AO162" i="2" s="1"/>
  <c r="AJ162" i="2"/>
  <c r="AK162" i="2"/>
  <c r="AI163" i="2"/>
  <c r="AO163" i="2" s="1"/>
  <c r="AJ163" i="2"/>
  <c r="AK163" i="2"/>
  <c r="AI164" i="2"/>
  <c r="AO164" i="2" s="1"/>
  <c r="AJ164" i="2"/>
  <c r="AK164" i="2"/>
  <c r="AI165" i="2"/>
  <c r="AO165" i="2" s="1"/>
  <c r="AJ165" i="2"/>
  <c r="AK165" i="2"/>
  <c r="AI166" i="2"/>
  <c r="AJ166" i="2"/>
  <c r="AK166" i="2"/>
  <c r="AI167" i="2"/>
  <c r="AJ167" i="2"/>
  <c r="AK167" i="2"/>
  <c r="AI168" i="2"/>
  <c r="AO168" i="2" s="1"/>
  <c r="AJ168" i="2"/>
  <c r="AK168" i="2"/>
  <c r="AI169" i="2"/>
  <c r="AJ169" i="2"/>
  <c r="AK169" i="2"/>
  <c r="AI170" i="2"/>
  <c r="AO170" i="2" s="1"/>
  <c r="AJ170" i="2"/>
  <c r="AK170" i="2"/>
  <c r="AI171" i="2"/>
  <c r="AO171" i="2" s="1"/>
  <c r="AJ171" i="2"/>
  <c r="AK171" i="2"/>
  <c r="AI172" i="2"/>
  <c r="AO172" i="2" s="1"/>
  <c r="AJ172" i="2"/>
  <c r="AK172" i="2"/>
  <c r="AI173" i="2"/>
  <c r="AO173" i="2" s="1"/>
  <c r="AJ173" i="2"/>
  <c r="AK173" i="2"/>
  <c r="AI174" i="2"/>
  <c r="AJ174" i="2"/>
  <c r="AK174" i="2"/>
  <c r="AI175" i="2"/>
  <c r="AJ175" i="2"/>
  <c r="AK175" i="2"/>
  <c r="AI176" i="2"/>
  <c r="AO176" i="2" s="1"/>
  <c r="AJ176" i="2"/>
  <c r="AK176" i="2"/>
  <c r="AI177" i="2"/>
  <c r="AJ177" i="2"/>
  <c r="AK177" i="2"/>
  <c r="AI178" i="2"/>
  <c r="AO178" i="2" s="1"/>
  <c r="AJ178" i="2"/>
  <c r="AK178" i="2"/>
  <c r="AI179" i="2"/>
  <c r="AO179" i="2" s="1"/>
  <c r="AJ179" i="2"/>
  <c r="AK179" i="2"/>
  <c r="AI180" i="2"/>
  <c r="AO180" i="2" s="1"/>
  <c r="AJ180" i="2"/>
  <c r="AK180" i="2"/>
  <c r="AI181" i="2"/>
  <c r="AO181" i="2" s="1"/>
  <c r="AJ181" i="2"/>
  <c r="AK181" i="2"/>
  <c r="AI182" i="2"/>
  <c r="AJ182" i="2"/>
  <c r="AK182" i="2"/>
  <c r="AI183" i="2"/>
  <c r="AJ183" i="2"/>
  <c r="AK183" i="2"/>
  <c r="AI184" i="2"/>
  <c r="AO184" i="2" s="1"/>
  <c r="AJ184" i="2"/>
  <c r="AK184" i="2"/>
  <c r="AI185" i="2"/>
  <c r="AJ185" i="2"/>
  <c r="AK185" i="2"/>
  <c r="AI186" i="2"/>
  <c r="AO186" i="2" s="1"/>
  <c r="AJ186" i="2"/>
  <c r="AK186" i="2"/>
  <c r="AI187" i="2"/>
  <c r="AO187" i="2" s="1"/>
  <c r="AJ187" i="2"/>
  <c r="AK187" i="2"/>
  <c r="AI188" i="2"/>
  <c r="AO188" i="2" s="1"/>
  <c r="AJ188" i="2"/>
  <c r="AK188" i="2"/>
  <c r="AI189" i="2"/>
  <c r="AO189" i="2" s="1"/>
  <c r="AJ189" i="2"/>
  <c r="AK189" i="2"/>
  <c r="AI190" i="2"/>
  <c r="AJ190" i="2"/>
  <c r="AK190" i="2"/>
  <c r="AI191" i="2"/>
  <c r="AJ191" i="2"/>
  <c r="AK191" i="2"/>
  <c r="AI192" i="2"/>
  <c r="AO192" i="2" s="1"/>
  <c r="AJ192" i="2"/>
  <c r="AK192" i="2"/>
  <c r="AI193" i="2"/>
  <c r="AJ193" i="2"/>
  <c r="AK193" i="2"/>
  <c r="AI194" i="2"/>
  <c r="AO194" i="2" s="1"/>
  <c r="AJ194" i="2"/>
  <c r="AK194" i="2"/>
  <c r="AI195" i="2"/>
  <c r="AO195" i="2" s="1"/>
  <c r="AJ195" i="2"/>
  <c r="AK195" i="2"/>
  <c r="AI196" i="2"/>
  <c r="AO196" i="2" s="1"/>
  <c r="AJ196" i="2"/>
  <c r="AK196" i="2"/>
  <c r="AI197" i="2"/>
  <c r="AO197" i="2" s="1"/>
  <c r="AJ197" i="2"/>
  <c r="AK197" i="2"/>
  <c r="AI198" i="2"/>
  <c r="AJ198" i="2"/>
  <c r="AK198" i="2"/>
  <c r="AI199" i="2"/>
  <c r="AJ199" i="2"/>
  <c r="AK199" i="2"/>
  <c r="AI200" i="2"/>
  <c r="AO200" i="2" s="1"/>
  <c r="AJ200" i="2"/>
  <c r="AK200" i="2"/>
  <c r="AI201" i="2"/>
  <c r="AJ201" i="2"/>
  <c r="AK201" i="2"/>
  <c r="AI202" i="2"/>
  <c r="AO202" i="2" s="1"/>
  <c r="AJ202" i="2"/>
  <c r="AK202" i="2"/>
  <c r="AI203" i="2"/>
  <c r="AO203" i="2" s="1"/>
  <c r="AJ203" i="2"/>
  <c r="AK203" i="2"/>
  <c r="AI204" i="2"/>
  <c r="AO204" i="2" s="1"/>
  <c r="AJ204" i="2"/>
  <c r="AK204" i="2"/>
  <c r="AI205" i="2"/>
  <c r="AO205" i="2" s="1"/>
  <c r="AJ205" i="2"/>
  <c r="AK205" i="2"/>
  <c r="AI206" i="2"/>
  <c r="AJ206" i="2"/>
  <c r="AK206" i="2"/>
  <c r="AI207" i="2"/>
  <c r="AJ207" i="2"/>
  <c r="AK207" i="2"/>
  <c r="AI208" i="2"/>
  <c r="AO208" i="2" s="1"/>
  <c r="AJ208" i="2"/>
  <c r="AK208" i="2"/>
  <c r="AI209" i="2"/>
  <c r="AJ209" i="2"/>
  <c r="AK209" i="2"/>
  <c r="AI210" i="2"/>
  <c r="AO210" i="2" s="1"/>
  <c r="AJ210" i="2"/>
  <c r="AK210" i="2"/>
  <c r="AI211" i="2"/>
  <c r="AO211" i="2" s="1"/>
  <c r="AJ211" i="2"/>
  <c r="AK211" i="2"/>
  <c r="AI212" i="2"/>
  <c r="AO212" i="2" s="1"/>
  <c r="AJ212" i="2"/>
  <c r="AK212" i="2"/>
  <c r="AI213" i="2"/>
  <c r="AO213" i="2" s="1"/>
  <c r="AJ213" i="2"/>
  <c r="AK213" i="2"/>
  <c r="AI214" i="2"/>
  <c r="AJ214" i="2"/>
  <c r="AK214" i="2"/>
  <c r="AI215" i="2"/>
  <c r="AJ215" i="2"/>
  <c r="AK215" i="2"/>
  <c r="AI216" i="2"/>
  <c r="AO216" i="2" s="1"/>
  <c r="AJ216" i="2"/>
  <c r="AK216" i="2"/>
  <c r="AI217" i="2"/>
  <c r="AJ217" i="2"/>
  <c r="AK217" i="2"/>
  <c r="AI218" i="2"/>
  <c r="AO218" i="2" s="1"/>
  <c r="AJ218" i="2"/>
  <c r="AK218" i="2"/>
  <c r="AI219" i="2"/>
  <c r="AO219" i="2" s="1"/>
  <c r="AJ219" i="2"/>
  <c r="AK219" i="2"/>
  <c r="AI220" i="2"/>
  <c r="AO220" i="2" s="1"/>
  <c r="AJ220" i="2"/>
  <c r="AK220" i="2"/>
  <c r="AI221" i="2"/>
  <c r="AO221" i="2" s="1"/>
  <c r="AJ221" i="2"/>
  <c r="AK221" i="2"/>
  <c r="AI222" i="2"/>
  <c r="AJ222" i="2"/>
  <c r="AK222" i="2"/>
  <c r="AI223" i="2"/>
  <c r="AJ223" i="2"/>
  <c r="AK223" i="2"/>
  <c r="AI224" i="2"/>
  <c r="AO224" i="2" s="1"/>
  <c r="AJ224" i="2"/>
  <c r="AK224" i="2"/>
  <c r="AI225" i="2"/>
  <c r="AJ225" i="2"/>
  <c r="AK225" i="2"/>
  <c r="AI226" i="2"/>
  <c r="AO226" i="2" s="1"/>
  <c r="AJ226" i="2"/>
  <c r="AK226" i="2"/>
  <c r="AI227" i="2"/>
  <c r="AO227" i="2" s="1"/>
  <c r="AJ227" i="2"/>
  <c r="AK227" i="2"/>
  <c r="AI228" i="2"/>
  <c r="AO228" i="2" s="1"/>
  <c r="AJ228" i="2"/>
  <c r="AK228" i="2"/>
  <c r="AI229" i="2"/>
  <c r="AO229" i="2" s="1"/>
  <c r="AJ229" i="2"/>
  <c r="AK229" i="2"/>
  <c r="AI230" i="2"/>
  <c r="AJ230" i="2"/>
  <c r="AK230" i="2"/>
  <c r="AI231" i="2"/>
  <c r="AJ231" i="2"/>
  <c r="AK231" i="2"/>
  <c r="AI232" i="2"/>
  <c r="AO232" i="2" s="1"/>
  <c r="AJ232" i="2"/>
  <c r="AK232" i="2"/>
  <c r="AI233" i="2"/>
  <c r="AJ233" i="2"/>
  <c r="AK233" i="2"/>
  <c r="AI234" i="2"/>
  <c r="AO234" i="2" s="1"/>
  <c r="AJ234" i="2"/>
  <c r="AK234" i="2"/>
  <c r="AI235" i="2"/>
  <c r="AO235" i="2" s="1"/>
  <c r="AJ235" i="2"/>
  <c r="AK235" i="2"/>
  <c r="AI236" i="2"/>
  <c r="AO236" i="2" s="1"/>
  <c r="AJ236" i="2"/>
  <c r="AK236" i="2"/>
  <c r="AI237" i="2"/>
  <c r="AO237" i="2" s="1"/>
  <c r="AJ237" i="2"/>
  <c r="AK237" i="2"/>
  <c r="AI238" i="2"/>
  <c r="AJ238" i="2"/>
  <c r="AK238" i="2"/>
  <c r="AI239" i="2"/>
  <c r="AJ239" i="2"/>
  <c r="AK239" i="2"/>
  <c r="AI240" i="2"/>
  <c r="AO240" i="2" s="1"/>
  <c r="AJ240" i="2"/>
  <c r="AK240" i="2"/>
  <c r="AI241" i="2"/>
  <c r="AJ241" i="2"/>
  <c r="AK241" i="2"/>
  <c r="AI242" i="2"/>
  <c r="AO242" i="2" s="1"/>
  <c r="AJ242" i="2"/>
  <c r="AK242" i="2"/>
  <c r="AI243" i="2"/>
  <c r="AO243" i="2" s="1"/>
  <c r="AJ243" i="2"/>
  <c r="AK243" i="2"/>
  <c r="AI244" i="2"/>
  <c r="AO244" i="2" s="1"/>
  <c r="AJ244" i="2"/>
  <c r="AK244" i="2"/>
  <c r="AI245" i="2"/>
  <c r="AO245" i="2" s="1"/>
  <c r="AJ245" i="2"/>
  <c r="AK245" i="2"/>
  <c r="AI246" i="2"/>
  <c r="AJ246" i="2"/>
  <c r="AK246" i="2"/>
  <c r="AI247" i="2"/>
  <c r="AJ247" i="2"/>
  <c r="AK247" i="2"/>
  <c r="AI248" i="2"/>
  <c r="AO248" i="2" s="1"/>
  <c r="AJ248" i="2"/>
  <c r="AK248" i="2"/>
  <c r="AI249" i="2"/>
  <c r="AJ249" i="2"/>
  <c r="AK249" i="2"/>
  <c r="AI250" i="2"/>
  <c r="AO250" i="2" s="1"/>
  <c r="AJ250" i="2"/>
  <c r="AK250" i="2"/>
  <c r="AI251" i="2"/>
  <c r="AO251" i="2" s="1"/>
  <c r="AJ251" i="2"/>
  <c r="AK251" i="2"/>
  <c r="AI252" i="2"/>
  <c r="AO252" i="2" s="1"/>
  <c r="AJ252" i="2"/>
  <c r="AK252" i="2"/>
  <c r="AI253" i="2"/>
  <c r="AO253" i="2" s="1"/>
  <c r="AJ253" i="2"/>
  <c r="AK253" i="2"/>
  <c r="AI254" i="2"/>
  <c r="AJ254" i="2"/>
  <c r="AK254" i="2"/>
  <c r="AI255" i="2"/>
  <c r="AJ255" i="2"/>
  <c r="AK255" i="2"/>
  <c r="AI256" i="2"/>
  <c r="AO256" i="2" s="1"/>
  <c r="AJ256" i="2"/>
  <c r="AK256" i="2"/>
  <c r="AI257" i="2"/>
  <c r="AJ257" i="2"/>
  <c r="AK257" i="2"/>
  <c r="AI258" i="2"/>
  <c r="AO258" i="2" s="1"/>
  <c r="AJ258" i="2"/>
  <c r="AK258" i="2"/>
  <c r="AI259" i="2"/>
  <c r="AO259" i="2" s="1"/>
  <c r="AJ259" i="2"/>
  <c r="AK259" i="2"/>
  <c r="AI260" i="2"/>
  <c r="AO260" i="2" s="1"/>
  <c r="AJ260" i="2"/>
  <c r="AK260" i="2"/>
  <c r="AI261" i="2"/>
  <c r="AO261" i="2" s="1"/>
  <c r="AJ261" i="2"/>
  <c r="AK261" i="2"/>
  <c r="AI262" i="2"/>
  <c r="AJ262" i="2"/>
  <c r="AK262" i="2"/>
  <c r="AI263" i="2"/>
  <c r="AJ263" i="2"/>
  <c r="AK263" i="2"/>
  <c r="AI264" i="2"/>
  <c r="AO264" i="2" s="1"/>
  <c r="AJ264" i="2"/>
  <c r="AK264" i="2"/>
  <c r="AI265" i="2"/>
  <c r="AJ265" i="2"/>
  <c r="AK265" i="2"/>
  <c r="AI266" i="2"/>
  <c r="AO266" i="2" s="1"/>
  <c r="AJ266" i="2"/>
  <c r="AK266" i="2"/>
  <c r="AI267" i="2"/>
  <c r="AO267" i="2" s="1"/>
  <c r="AJ267" i="2"/>
  <c r="AK267" i="2"/>
  <c r="AI268" i="2"/>
  <c r="AO268" i="2" s="1"/>
  <c r="AJ268" i="2"/>
  <c r="AK268" i="2"/>
  <c r="AI269" i="2"/>
  <c r="AO269" i="2" s="1"/>
  <c r="AJ269" i="2"/>
  <c r="AK269" i="2"/>
  <c r="AI270" i="2"/>
  <c r="AJ270" i="2"/>
  <c r="AK270" i="2"/>
  <c r="AI271" i="2"/>
  <c r="AJ271" i="2"/>
  <c r="AK271" i="2"/>
  <c r="AI272" i="2"/>
  <c r="AO272" i="2" s="1"/>
  <c r="AJ272" i="2"/>
  <c r="AK272" i="2"/>
  <c r="AI273" i="2"/>
  <c r="AJ273" i="2"/>
  <c r="AK273" i="2"/>
  <c r="AI274" i="2"/>
  <c r="AO274" i="2" s="1"/>
  <c r="AJ274" i="2"/>
  <c r="AK274" i="2"/>
  <c r="AI275" i="2"/>
  <c r="AO275" i="2" s="1"/>
  <c r="AJ275" i="2"/>
  <c r="AK275" i="2"/>
  <c r="AI276" i="2"/>
  <c r="AO276" i="2" s="1"/>
  <c r="AJ276" i="2"/>
  <c r="AK276" i="2"/>
  <c r="AI277" i="2"/>
  <c r="AO277" i="2" s="1"/>
  <c r="AJ277" i="2"/>
  <c r="AK277" i="2"/>
  <c r="AI278" i="2"/>
  <c r="AJ278" i="2"/>
  <c r="AK278" i="2"/>
  <c r="AI279" i="2"/>
  <c r="AJ279" i="2"/>
  <c r="AK279" i="2"/>
  <c r="AI280" i="2"/>
  <c r="AO280" i="2" s="1"/>
  <c r="AJ280" i="2"/>
  <c r="AK280" i="2"/>
  <c r="AI281" i="2"/>
  <c r="AJ281" i="2"/>
  <c r="AK281" i="2"/>
  <c r="AI282" i="2"/>
  <c r="AO282" i="2" s="1"/>
  <c r="AJ282" i="2"/>
  <c r="AK282" i="2"/>
  <c r="AI283" i="2"/>
  <c r="AO283" i="2" s="1"/>
  <c r="AJ283" i="2"/>
  <c r="AK283" i="2"/>
  <c r="AI284" i="2"/>
  <c r="AO284" i="2" s="1"/>
  <c r="AJ284" i="2"/>
  <c r="AK284" i="2"/>
  <c r="AI285" i="2"/>
  <c r="AO285" i="2" s="1"/>
  <c r="AJ285" i="2"/>
  <c r="AK285" i="2"/>
  <c r="AI286" i="2"/>
  <c r="AJ286" i="2"/>
  <c r="AK286" i="2"/>
  <c r="AI287" i="2"/>
  <c r="AJ287" i="2"/>
  <c r="AK287" i="2"/>
  <c r="AI288" i="2"/>
  <c r="AO288" i="2" s="1"/>
  <c r="AJ288" i="2"/>
  <c r="AK288" i="2"/>
  <c r="AI289" i="2"/>
  <c r="AJ289" i="2"/>
  <c r="AK289" i="2"/>
  <c r="AI290" i="2"/>
  <c r="AO290" i="2" s="1"/>
  <c r="AJ290" i="2"/>
  <c r="AK290" i="2"/>
  <c r="AI291" i="2"/>
  <c r="AO291" i="2" s="1"/>
  <c r="AJ291" i="2"/>
  <c r="AK291" i="2"/>
  <c r="AI292" i="2"/>
  <c r="AO292" i="2" s="1"/>
  <c r="AJ292" i="2"/>
  <c r="AK292" i="2"/>
  <c r="AI293" i="2"/>
  <c r="AO293" i="2" s="1"/>
  <c r="AJ293" i="2"/>
  <c r="AK293" i="2"/>
  <c r="AI294" i="2"/>
  <c r="AJ294" i="2"/>
  <c r="AK294" i="2"/>
  <c r="AI295" i="2"/>
  <c r="AJ295" i="2"/>
  <c r="AK295" i="2"/>
  <c r="AI296" i="2"/>
  <c r="AO296" i="2" s="1"/>
  <c r="AJ296" i="2"/>
  <c r="AK296" i="2"/>
  <c r="AI297" i="2"/>
  <c r="AJ297" i="2"/>
  <c r="AK297" i="2"/>
  <c r="AI298" i="2"/>
  <c r="AO298" i="2" s="1"/>
  <c r="AJ298" i="2"/>
  <c r="AK298" i="2"/>
  <c r="AI299" i="2"/>
  <c r="AO299" i="2" s="1"/>
  <c r="AJ299" i="2"/>
  <c r="AK299" i="2"/>
  <c r="AI300" i="2"/>
  <c r="AO300" i="2" s="1"/>
  <c r="AJ300" i="2"/>
  <c r="AK300" i="2"/>
  <c r="AK7" i="2"/>
  <c r="AJ7" i="2"/>
  <c r="AI7" i="2"/>
  <c r="AO297" i="2" l="1"/>
  <c r="AO289" i="2"/>
  <c r="AO281" i="2"/>
  <c r="AO273" i="2"/>
  <c r="AO265" i="2"/>
  <c r="AO257" i="2"/>
  <c r="AO249" i="2"/>
  <c r="AO241" i="2"/>
  <c r="AO233" i="2"/>
  <c r="AO225" i="2"/>
  <c r="AO217" i="2"/>
  <c r="AO209" i="2"/>
  <c r="AO201" i="2"/>
  <c r="AO193" i="2"/>
  <c r="AO185" i="2"/>
  <c r="AO177" i="2"/>
  <c r="AO169" i="2"/>
  <c r="AO161" i="2"/>
  <c r="AO153" i="2"/>
  <c r="AO145" i="2"/>
  <c r="AO137" i="2"/>
  <c r="AO129" i="2"/>
  <c r="AO121" i="2"/>
  <c r="AO113" i="2"/>
  <c r="AO105" i="2"/>
  <c r="AO97" i="2"/>
  <c r="AO89" i="2"/>
  <c r="AO81" i="2"/>
  <c r="AO73" i="2"/>
  <c r="AO65" i="2"/>
  <c r="AO57" i="2"/>
  <c r="AO49" i="2"/>
  <c r="AO41" i="2"/>
  <c r="AO33" i="2"/>
  <c r="AO25" i="2"/>
  <c r="AO17" i="2"/>
  <c r="AO9" i="2"/>
  <c r="AO294" i="2"/>
  <c r="AO286" i="2"/>
  <c r="AO278" i="2"/>
  <c r="AO270" i="2"/>
  <c r="AO262" i="2"/>
  <c r="AO254" i="2"/>
  <c r="AO246" i="2"/>
  <c r="AO238" i="2"/>
  <c r="AO230" i="2"/>
  <c r="AO222" i="2"/>
  <c r="AO214" i="2"/>
  <c r="AO206" i="2"/>
  <c r="AO198" i="2"/>
  <c r="AO190" i="2"/>
  <c r="AO182" i="2"/>
  <c r="AO174" i="2"/>
  <c r="AO166" i="2"/>
  <c r="AO158" i="2"/>
  <c r="AO150" i="2"/>
  <c r="AO142" i="2"/>
  <c r="AO134" i="2"/>
  <c r="AO126" i="2"/>
  <c r="AO118" i="2"/>
  <c r="AO110" i="2"/>
  <c r="AO102" i="2"/>
  <c r="AO94" i="2"/>
  <c r="AO86" i="2"/>
  <c r="AO78" i="2"/>
  <c r="AO70" i="2"/>
  <c r="AO62" i="2"/>
  <c r="AO54" i="2"/>
  <c r="AO46" i="2"/>
  <c r="AO38" i="2"/>
  <c r="AO30" i="2"/>
  <c r="AO22" i="2"/>
  <c r="AO14" i="2"/>
  <c r="AO7" i="2"/>
  <c r="AH272" i="2"/>
  <c r="AG272" i="2" s="1"/>
  <c r="AH174" i="2"/>
  <c r="AG174" i="2" s="1"/>
  <c r="AH142" i="2"/>
  <c r="AH22" i="2"/>
  <c r="AG22" i="2" s="1"/>
  <c r="AH74" i="2"/>
  <c r="AG74" i="2" s="1"/>
  <c r="AH58" i="2"/>
  <c r="AG58" i="2" s="1"/>
  <c r="AH42" i="2"/>
  <c r="AH238" i="2"/>
  <c r="AG238" i="2" s="1"/>
  <c r="AH166" i="2"/>
  <c r="AG166" i="2" s="1"/>
  <c r="AH102" i="2"/>
  <c r="AG102" i="2" s="1"/>
  <c r="AH115" i="2"/>
  <c r="AG115" i="2" s="1"/>
  <c r="AH206" i="2"/>
  <c r="AG206" i="2" s="1"/>
  <c r="AH118" i="2"/>
  <c r="AH110" i="2"/>
  <c r="AG110" i="2" s="1"/>
  <c r="AH100" i="2"/>
  <c r="AG100" i="2" s="1"/>
  <c r="AH95" i="2"/>
  <c r="AG95" i="2" s="1"/>
  <c r="AH92" i="2"/>
  <c r="AH47" i="2"/>
  <c r="AG47" i="2" s="1"/>
  <c r="AH219" i="2"/>
  <c r="AG219" i="2" s="1"/>
  <c r="AH208" i="2"/>
  <c r="AG208" i="2" s="1"/>
  <c r="AH184" i="2"/>
  <c r="AG184" i="2" s="1"/>
  <c r="AH155" i="2"/>
  <c r="AG155" i="2" s="1"/>
  <c r="AH134" i="2"/>
  <c r="AG134" i="2" s="1"/>
  <c r="AH62" i="2"/>
  <c r="AG62" i="2" s="1"/>
  <c r="AH197" i="2"/>
  <c r="AG197" i="2" s="1"/>
  <c r="AH214" i="2"/>
  <c r="AG214" i="2" s="1"/>
  <c r="AH14" i="2"/>
  <c r="AH212" i="2"/>
  <c r="AG212" i="2" s="1"/>
  <c r="AH180" i="2"/>
  <c r="AH106" i="2"/>
  <c r="AG106" i="2" s="1"/>
  <c r="AH90" i="2"/>
  <c r="AG90" i="2" s="1"/>
  <c r="AH27" i="2"/>
  <c r="AG27" i="2" s="1"/>
  <c r="AH19" i="2"/>
  <c r="AG19" i="2" s="1"/>
  <c r="AH66" i="2"/>
  <c r="AH296" i="2"/>
  <c r="AG296" i="2" s="1"/>
  <c r="AH291" i="2"/>
  <c r="AG291" i="2" s="1"/>
  <c r="AH283" i="2"/>
  <c r="AG283" i="2" s="1"/>
  <c r="AH259" i="2"/>
  <c r="AG259" i="2" s="1"/>
  <c r="AH251" i="2"/>
  <c r="AG251" i="2" s="1"/>
  <c r="AH168" i="2"/>
  <c r="AG168" i="2" s="1"/>
  <c r="AH150" i="2"/>
  <c r="AH133" i="2"/>
  <c r="AG133" i="2" s="1"/>
  <c r="AH125" i="2"/>
  <c r="AG125" i="2" s="1"/>
  <c r="AH91" i="2"/>
  <c r="AG91" i="2" s="1"/>
  <c r="AH23" i="2"/>
  <c r="AG23" i="2" s="1"/>
  <c r="AH75" i="2"/>
  <c r="AG75" i="2" s="1"/>
  <c r="AH70" i="2"/>
  <c r="AG70" i="2" s="1"/>
  <c r="AH275" i="2"/>
  <c r="AG275" i="2" s="1"/>
  <c r="AH267" i="2"/>
  <c r="AG267" i="2" s="1"/>
  <c r="AH243" i="2"/>
  <c r="AG243" i="2" s="1"/>
  <c r="AH235" i="2"/>
  <c r="AG235" i="2" s="1"/>
  <c r="AH182" i="2"/>
  <c r="AG182" i="2" s="1"/>
  <c r="AH172" i="2"/>
  <c r="AH165" i="2"/>
  <c r="AG165" i="2" s="1"/>
  <c r="AH157" i="2"/>
  <c r="AG157" i="2" s="1"/>
  <c r="AH98" i="2"/>
  <c r="AG98" i="2" s="1"/>
  <c r="AH59" i="2"/>
  <c r="AG59" i="2" s="1"/>
  <c r="AH30" i="2"/>
  <c r="AG30" i="2" s="1"/>
  <c r="AH285" i="2"/>
  <c r="AG285" i="2" s="1"/>
  <c r="AH277" i="2"/>
  <c r="AG277" i="2" s="1"/>
  <c r="AH256" i="2"/>
  <c r="AG256" i="2" s="1"/>
  <c r="AH248" i="2"/>
  <c r="AG248" i="2" s="1"/>
  <c r="AH232" i="2"/>
  <c r="AG232" i="2" s="1"/>
  <c r="AH224" i="2"/>
  <c r="AG224" i="2" s="1"/>
  <c r="AH195" i="2"/>
  <c r="AG195" i="2" s="1"/>
  <c r="AH111" i="2"/>
  <c r="AG111" i="2" s="1"/>
  <c r="AH108" i="2"/>
  <c r="AH103" i="2"/>
  <c r="AG103" i="2" s="1"/>
  <c r="AH82" i="2"/>
  <c r="AH43" i="2"/>
  <c r="AG43" i="2" s="1"/>
  <c r="AH293" i="2"/>
  <c r="AG293" i="2" s="1"/>
  <c r="AH253" i="2"/>
  <c r="AG253" i="2" s="1"/>
  <c r="AH237" i="2"/>
  <c r="AG237" i="2" s="1"/>
  <c r="AH229" i="2"/>
  <c r="AG229" i="2" s="1"/>
  <c r="AH144" i="2"/>
  <c r="AG144" i="2" s="1"/>
  <c r="AH299" i="2"/>
  <c r="AG299" i="2" s="1"/>
  <c r="AH131" i="2"/>
  <c r="AG131" i="2" s="1"/>
  <c r="AH126" i="2"/>
  <c r="AG126" i="2" s="1"/>
  <c r="AH94" i="2"/>
  <c r="AG94" i="2" s="1"/>
  <c r="AH79" i="2"/>
  <c r="AG79" i="2" s="1"/>
  <c r="AH76" i="2"/>
  <c r="AG76" i="2" s="1"/>
  <c r="AH50" i="2"/>
  <c r="AG50" i="2" s="1"/>
  <c r="AH268" i="2"/>
  <c r="AH179" i="2"/>
  <c r="AG179" i="2" s="1"/>
  <c r="AH120" i="2"/>
  <c r="AG120" i="2" s="1"/>
  <c r="AH78" i="2"/>
  <c r="AG78" i="2" s="1"/>
  <c r="AH63" i="2"/>
  <c r="AG63" i="2" s="1"/>
  <c r="AH60" i="2"/>
  <c r="AH34" i="2"/>
  <c r="AG34" i="2" s="1"/>
  <c r="AH10" i="2"/>
  <c r="AG14" i="2"/>
  <c r="AH288" i="2"/>
  <c r="AG288" i="2" s="1"/>
  <c r="AH269" i="2"/>
  <c r="AG269" i="2" s="1"/>
  <c r="AH203" i="2"/>
  <c r="AG203" i="2" s="1"/>
  <c r="AH196" i="2"/>
  <c r="AG196" i="2" s="1"/>
  <c r="AH192" i="2"/>
  <c r="AG192" i="2" s="1"/>
  <c r="AH190" i="2"/>
  <c r="AG190" i="2" s="1"/>
  <c r="AH181" i="2"/>
  <c r="AG181" i="2" s="1"/>
  <c r="AG150" i="2"/>
  <c r="AH139" i="2"/>
  <c r="AG139" i="2" s="1"/>
  <c r="AH132" i="2"/>
  <c r="AG132" i="2" s="1"/>
  <c r="AH128" i="2"/>
  <c r="AG128" i="2" s="1"/>
  <c r="AH117" i="2"/>
  <c r="AG117" i="2" s="1"/>
  <c r="AH99" i="2"/>
  <c r="AG99" i="2" s="1"/>
  <c r="AH87" i="2"/>
  <c r="AG87" i="2" s="1"/>
  <c r="AG82" i="2"/>
  <c r="AH55" i="2"/>
  <c r="AG55" i="2" s="1"/>
  <c r="AH38" i="2"/>
  <c r="AG38" i="2" s="1"/>
  <c r="AG10" i="2"/>
  <c r="AH264" i="2"/>
  <c r="AG264" i="2" s="1"/>
  <c r="AH245" i="2"/>
  <c r="AG245" i="2" s="1"/>
  <c r="AH227" i="2"/>
  <c r="AG227" i="2" s="1"/>
  <c r="AH220" i="2"/>
  <c r="AG220" i="2" s="1"/>
  <c r="AH216" i="2"/>
  <c r="AG216" i="2" s="1"/>
  <c r="AH205" i="2"/>
  <c r="AG205" i="2" s="1"/>
  <c r="AH163" i="2"/>
  <c r="AG163" i="2" s="1"/>
  <c r="AH156" i="2"/>
  <c r="AG156" i="2" s="1"/>
  <c r="AH152" i="2"/>
  <c r="AG152" i="2" s="1"/>
  <c r="AH141" i="2"/>
  <c r="AG141" i="2" s="1"/>
  <c r="AH84" i="2"/>
  <c r="AG84" i="2" s="1"/>
  <c r="AH67" i="2"/>
  <c r="AG67" i="2" s="1"/>
  <c r="AH52" i="2"/>
  <c r="AG52" i="2" s="1"/>
  <c r="AH35" i="2"/>
  <c r="AG35" i="2" s="1"/>
  <c r="AH221" i="2"/>
  <c r="AG221" i="2" s="1"/>
  <c r="AH240" i="2"/>
  <c r="AG240" i="2" s="1"/>
  <c r="AH187" i="2"/>
  <c r="AG187" i="2" s="1"/>
  <c r="AH176" i="2"/>
  <c r="AG176" i="2" s="1"/>
  <c r="AH123" i="2"/>
  <c r="AG123" i="2" s="1"/>
  <c r="AH116" i="2"/>
  <c r="AG116" i="2" s="1"/>
  <c r="AH114" i="2"/>
  <c r="AG114" i="2" s="1"/>
  <c r="AH112" i="2"/>
  <c r="AG112" i="2" s="1"/>
  <c r="AG42" i="2"/>
  <c r="AH230" i="2"/>
  <c r="AG230" i="2" s="1"/>
  <c r="AH294" i="2"/>
  <c r="AG294" i="2" s="1"/>
  <c r="AG268" i="2"/>
  <c r="AH211" i="2"/>
  <c r="AG211" i="2" s="1"/>
  <c r="AH204" i="2"/>
  <c r="AG204" i="2" s="1"/>
  <c r="AH200" i="2"/>
  <c r="AG200" i="2" s="1"/>
  <c r="AH198" i="2"/>
  <c r="AG198" i="2" s="1"/>
  <c r="AH189" i="2"/>
  <c r="AG189" i="2" s="1"/>
  <c r="AG180" i="2"/>
  <c r="AH147" i="2"/>
  <c r="AG147" i="2" s="1"/>
  <c r="AH140" i="2"/>
  <c r="AG140" i="2" s="1"/>
  <c r="AH136" i="2"/>
  <c r="AG136" i="2" s="1"/>
  <c r="AH280" i="2"/>
  <c r="AG280" i="2" s="1"/>
  <c r="AH261" i="2"/>
  <c r="AG261" i="2" s="1"/>
  <c r="AH244" i="2"/>
  <c r="AG244" i="2" s="1"/>
  <c r="AH228" i="2"/>
  <c r="AG228" i="2" s="1"/>
  <c r="AH222" i="2"/>
  <c r="AG222" i="2" s="1"/>
  <c r="AH213" i="2"/>
  <c r="AG213" i="2" s="1"/>
  <c r="AH171" i="2"/>
  <c r="AG171" i="2" s="1"/>
  <c r="AH164" i="2"/>
  <c r="AG164" i="2" s="1"/>
  <c r="AH160" i="2"/>
  <c r="AG160" i="2" s="1"/>
  <c r="AH158" i="2"/>
  <c r="AG158" i="2" s="1"/>
  <c r="AH149" i="2"/>
  <c r="AG149" i="2" s="1"/>
  <c r="AG118" i="2"/>
  <c r="AH107" i="2"/>
  <c r="AG107" i="2" s="1"/>
  <c r="AH86" i="2"/>
  <c r="AG86" i="2" s="1"/>
  <c r="AH71" i="2"/>
  <c r="AG71" i="2" s="1"/>
  <c r="AG66" i="2"/>
  <c r="AH54" i="2"/>
  <c r="AG54" i="2" s="1"/>
  <c r="AH26" i="2"/>
  <c r="AG26" i="2" s="1"/>
  <c r="AH11" i="2"/>
  <c r="AG11" i="2" s="1"/>
  <c r="AH236" i="2"/>
  <c r="AG236" i="2" s="1"/>
  <c r="AH188" i="2"/>
  <c r="AG188" i="2" s="1"/>
  <c r="AH173" i="2"/>
  <c r="AG173" i="2" s="1"/>
  <c r="AG142" i="2"/>
  <c r="AH124" i="2"/>
  <c r="AG124" i="2" s="1"/>
  <c r="AH109" i="2"/>
  <c r="AG109" i="2" s="1"/>
  <c r="AH83" i="2"/>
  <c r="AG83" i="2" s="1"/>
  <c r="AH68" i="2"/>
  <c r="AG68" i="2" s="1"/>
  <c r="AH51" i="2"/>
  <c r="AG51" i="2" s="1"/>
  <c r="AH18" i="2"/>
  <c r="AG18" i="2" s="1"/>
  <c r="AH148" i="2"/>
  <c r="AG148" i="2" s="1"/>
  <c r="AH104" i="2"/>
  <c r="AG104" i="2" s="1"/>
  <c r="AH46" i="2"/>
  <c r="AG46" i="2" s="1"/>
  <c r="AH276" i="2"/>
  <c r="AG276" i="2" s="1"/>
  <c r="AH289" i="2"/>
  <c r="AG289" i="2" s="1"/>
  <c r="AH262" i="2"/>
  <c r="AG262" i="2" s="1"/>
  <c r="AH252" i="2"/>
  <c r="AG252" i="2" s="1"/>
  <c r="AG172" i="2"/>
  <c r="AG108" i="2"/>
  <c r="AG92" i="2"/>
  <c r="AG60" i="2"/>
  <c r="AH284" i="2"/>
  <c r="AG284" i="2" s="1"/>
  <c r="AH278" i="2"/>
  <c r="AG278" i="2" s="1"/>
  <c r="AH254" i="2"/>
  <c r="AG254" i="2" s="1"/>
  <c r="AH270" i="2"/>
  <c r="AG270" i="2" s="1"/>
  <c r="AH260" i="2"/>
  <c r="AG260" i="2" s="1"/>
  <c r="AH300" i="2"/>
  <c r="AG300" i="2" s="1"/>
  <c r="AH273" i="2"/>
  <c r="AG273" i="2" s="1"/>
  <c r="AH297" i="2"/>
  <c r="AG297" i="2" s="1"/>
  <c r="AH292" i="2"/>
  <c r="AG292" i="2" s="1"/>
  <c r="AH281" i="2"/>
  <c r="AG281" i="2" s="1"/>
  <c r="AH286" i="2"/>
  <c r="AG286" i="2" s="1"/>
  <c r="AH246" i="2"/>
  <c r="AG246" i="2" s="1"/>
  <c r="AH265" i="2"/>
  <c r="AG265" i="2" s="1"/>
  <c r="AH257" i="2"/>
  <c r="AG257" i="2" s="1"/>
  <c r="AH249" i="2"/>
  <c r="AG249" i="2" s="1"/>
  <c r="AH241" i="2"/>
  <c r="AG241" i="2" s="1"/>
  <c r="AH233" i="2"/>
  <c r="AG233" i="2" s="1"/>
  <c r="AH225" i="2"/>
  <c r="AG225" i="2" s="1"/>
  <c r="AH217" i="2"/>
  <c r="AG217" i="2" s="1"/>
  <c r="AH209" i="2"/>
  <c r="AG209" i="2" s="1"/>
  <c r="AH201" i="2"/>
  <c r="AG201" i="2" s="1"/>
  <c r="AH193" i="2"/>
  <c r="AG193" i="2" s="1"/>
  <c r="AH185" i="2"/>
  <c r="AG185" i="2" s="1"/>
  <c r="AH177" i="2"/>
  <c r="AG177" i="2" s="1"/>
  <c r="AH169" i="2"/>
  <c r="AG169" i="2" s="1"/>
  <c r="AH161" i="2"/>
  <c r="AG161" i="2" s="1"/>
  <c r="AH153" i="2"/>
  <c r="AG153" i="2" s="1"/>
  <c r="AH145" i="2"/>
  <c r="AG145" i="2" s="1"/>
  <c r="AH137" i="2"/>
  <c r="AG137" i="2" s="1"/>
  <c r="AH129" i="2"/>
  <c r="AG129" i="2" s="1"/>
  <c r="AH121" i="2"/>
  <c r="AG121" i="2" s="1"/>
  <c r="AH113" i="2"/>
  <c r="AG113" i="2" s="1"/>
  <c r="AH105" i="2"/>
  <c r="AG105" i="2" s="1"/>
  <c r="AH97" i="2"/>
  <c r="AG97" i="2" s="1"/>
  <c r="AH89" i="2"/>
  <c r="AG89" i="2" s="1"/>
  <c r="AH81" i="2"/>
  <c r="AG81" i="2" s="1"/>
  <c r="AH73" i="2"/>
  <c r="AG73" i="2" s="1"/>
  <c r="AH65" i="2"/>
  <c r="AG65" i="2" s="1"/>
  <c r="AH57" i="2"/>
  <c r="AG57" i="2" s="1"/>
  <c r="AH49" i="2"/>
  <c r="AG49" i="2" s="1"/>
  <c r="AH41" i="2"/>
  <c r="AG41" i="2" s="1"/>
  <c r="AH33" i="2"/>
  <c r="AG33" i="2" s="1"/>
  <c r="AH25" i="2"/>
  <c r="AG25" i="2" s="1"/>
  <c r="AH17" i="2"/>
  <c r="AG17" i="2" s="1"/>
  <c r="AH9" i="2"/>
  <c r="AG9" i="2" s="1"/>
  <c r="AH44" i="2"/>
  <c r="AG44" i="2" s="1"/>
  <c r="AH36" i="2"/>
  <c r="AG36" i="2" s="1"/>
  <c r="AH28" i="2"/>
  <c r="AG28" i="2" s="1"/>
  <c r="AH20" i="2"/>
  <c r="AG20" i="2" s="1"/>
  <c r="AH12" i="2"/>
  <c r="AG12" i="2" s="1"/>
  <c r="AH295" i="2"/>
  <c r="AG295" i="2" s="1"/>
  <c r="AH287" i="2"/>
  <c r="AG287" i="2" s="1"/>
  <c r="AH279" i="2"/>
  <c r="AG279" i="2" s="1"/>
  <c r="AH271" i="2"/>
  <c r="AG271" i="2" s="1"/>
  <c r="AH263" i="2"/>
  <c r="AG263" i="2" s="1"/>
  <c r="AH255" i="2"/>
  <c r="AG255" i="2" s="1"/>
  <c r="AH247" i="2"/>
  <c r="AG247" i="2" s="1"/>
  <c r="AH239" i="2"/>
  <c r="AG239" i="2" s="1"/>
  <c r="AH231" i="2"/>
  <c r="AG231" i="2" s="1"/>
  <c r="AH223" i="2"/>
  <c r="AG223" i="2" s="1"/>
  <c r="AH215" i="2"/>
  <c r="AG215" i="2" s="1"/>
  <c r="AH207" i="2"/>
  <c r="AG207" i="2" s="1"/>
  <c r="AH199" i="2"/>
  <c r="AG199" i="2" s="1"/>
  <c r="AH191" i="2"/>
  <c r="AG191" i="2" s="1"/>
  <c r="AH183" i="2"/>
  <c r="AG183" i="2" s="1"/>
  <c r="AH175" i="2"/>
  <c r="AG175" i="2" s="1"/>
  <c r="AH167" i="2"/>
  <c r="AG167" i="2" s="1"/>
  <c r="AH159" i="2"/>
  <c r="AG159" i="2" s="1"/>
  <c r="AH151" i="2"/>
  <c r="AG151" i="2" s="1"/>
  <c r="AH143" i="2"/>
  <c r="AG143" i="2" s="1"/>
  <c r="AH135" i="2"/>
  <c r="AG135" i="2" s="1"/>
  <c r="AH127" i="2"/>
  <c r="AG127" i="2" s="1"/>
  <c r="AH119" i="2"/>
  <c r="AG119" i="2" s="1"/>
  <c r="AH39" i="2"/>
  <c r="AG39" i="2" s="1"/>
  <c r="AH31" i="2"/>
  <c r="AG31" i="2" s="1"/>
  <c r="AH15" i="2"/>
  <c r="AG15" i="2" s="1"/>
  <c r="AH298" i="2"/>
  <c r="AG298" i="2" s="1"/>
  <c r="AH282" i="2"/>
  <c r="AG282" i="2" s="1"/>
  <c r="AH274" i="2"/>
  <c r="AG274" i="2" s="1"/>
  <c r="AH266" i="2"/>
  <c r="AG266" i="2" s="1"/>
  <c r="AH258" i="2"/>
  <c r="AG258" i="2" s="1"/>
  <c r="AH234" i="2"/>
  <c r="AG234" i="2" s="1"/>
  <c r="AH226" i="2"/>
  <c r="AG226" i="2" s="1"/>
  <c r="AH218" i="2"/>
  <c r="AG218" i="2" s="1"/>
  <c r="AH210" i="2"/>
  <c r="AG210" i="2" s="1"/>
  <c r="AH202" i="2"/>
  <c r="AG202" i="2" s="1"/>
  <c r="AH194" i="2"/>
  <c r="AG194" i="2" s="1"/>
  <c r="AH186" i="2"/>
  <c r="AG186" i="2" s="1"/>
  <c r="AH178" i="2"/>
  <c r="AG178" i="2" s="1"/>
  <c r="AH170" i="2"/>
  <c r="AG170" i="2" s="1"/>
  <c r="AH162" i="2"/>
  <c r="AG162" i="2" s="1"/>
  <c r="AH154" i="2"/>
  <c r="AG154" i="2" s="1"/>
  <c r="AH146" i="2"/>
  <c r="AG146" i="2" s="1"/>
  <c r="AH138" i="2"/>
  <c r="AG138" i="2" s="1"/>
  <c r="AH130" i="2"/>
  <c r="AG130" i="2" s="1"/>
  <c r="AH122" i="2"/>
  <c r="AG122" i="2" s="1"/>
  <c r="AH290" i="2"/>
  <c r="AG290" i="2" s="1"/>
  <c r="AH250" i="2"/>
  <c r="AG250" i="2" s="1"/>
  <c r="AH242" i="2"/>
  <c r="AG242" i="2" s="1"/>
  <c r="AH101" i="2"/>
  <c r="AG101" i="2" s="1"/>
  <c r="AH93" i="2"/>
  <c r="AG93" i="2" s="1"/>
  <c r="AH85" i="2"/>
  <c r="AG85" i="2" s="1"/>
  <c r="AH77" i="2"/>
  <c r="AG77" i="2" s="1"/>
  <c r="AH69" i="2"/>
  <c r="AG69" i="2" s="1"/>
  <c r="AH61" i="2"/>
  <c r="AG61" i="2" s="1"/>
  <c r="AH53" i="2"/>
  <c r="AG53" i="2" s="1"/>
  <c r="AH45" i="2"/>
  <c r="AG45" i="2" s="1"/>
  <c r="AH37" i="2"/>
  <c r="AG37" i="2" s="1"/>
  <c r="AH29" i="2"/>
  <c r="AG29" i="2" s="1"/>
  <c r="AH21" i="2"/>
  <c r="AG21" i="2" s="1"/>
  <c r="AH13" i="2"/>
  <c r="AG13" i="2" s="1"/>
  <c r="AH96" i="2"/>
  <c r="AG96" i="2" s="1"/>
  <c r="AH88" i="2"/>
  <c r="AG88" i="2" s="1"/>
  <c r="AH80" i="2"/>
  <c r="AG80" i="2" s="1"/>
  <c r="AH72" i="2"/>
  <c r="AG72" i="2" s="1"/>
  <c r="AH64" i="2"/>
  <c r="AG64" i="2" s="1"/>
  <c r="AH56" i="2"/>
  <c r="AG56" i="2" s="1"/>
  <c r="AH48" i="2"/>
  <c r="AG48" i="2" s="1"/>
  <c r="AH40" i="2"/>
  <c r="AG40" i="2" s="1"/>
  <c r="AH32" i="2"/>
  <c r="AG32" i="2" s="1"/>
  <c r="AH24" i="2"/>
  <c r="AG24" i="2" s="1"/>
  <c r="AH16" i="2"/>
  <c r="AG16" i="2" s="1"/>
  <c r="AH8" i="2"/>
  <c r="AG8" i="2" s="1"/>
  <c r="AH7" i="2"/>
  <c r="AG7" i="2" s="1"/>
  <c r="B2" i="6"/>
  <c r="B3" i="6" s="1"/>
  <c r="AH301" i="2" l="1"/>
  <c r="AG301" i="2"/>
  <c r="B2" i="5"/>
  <c r="B3" i="5" s="1"/>
  <c r="B4" i="2" l="1"/>
  <c r="C2" i="2" s="1"/>
  <c r="B2" i="4"/>
  <c r="B3" i="4" s="1"/>
  <c r="B2" i="3" l="1"/>
  <c r="B3" i="3" s="1"/>
  <c r="B2" i="2"/>
  <c r="B3" i="2" s="1"/>
  <c r="B2" i="1"/>
  <c r="B3" i="1" s="1"/>
  <c r="B4" i="1" s="1"/>
</calcChain>
</file>

<file path=xl/sharedStrings.xml><?xml version="1.0" encoding="utf-8"?>
<sst xmlns="http://schemas.openxmlformats.org/spreadsheetml/2006/main" count="205" uniqueCount="142">
  <si>
    <t>Client ID</t>
  </si>
  <si>
    <t>Eligible Individual Name</t>
  </si>
  <si>
    <t>Waitlist Management Tool</t>
  </si>
  <si>
    <t>Last Update</t>
  </si>
  <si>
    <t>HOPWA Services Needed</t>
  </si>
  <si>
    <t>Date added to the waitlist</t>
  </si>
  <si>
    <t>Date removed from the waitlist</t>
  </si>
  <si>
    <t>Phone 1</t>
  </si>
  <si>
    <t>Phone 2</t>
  </si>
  <si>
    <t>Email</t>
  </si>
  <si>
    <t>Date of last contact</t>
  </si>
  <si>
    <t>If removed, reason for removal</t>
  </si>
  <si>
    <t>Comments</t>
  </si>
  <si>
    <t>Today's Date</t>
  </si>
  <si>
    <t>Address</t>
  </si>
  <si>
    <t>Type of Rental Assistance</t>
  </si>
  <si>
    <t>Annual Eligibility Start Date</t>
  </si>
  <si>
    <t>Annual Eligibility End Date</t>
  </si>
  <si>
    <t>Lease Term Start Date</t>
  </si>
  <si>
    <t>Lease Term End Date</t>
  </si>
  <si>
    <t>Contract Rent</t>
  </si>
  <si>
    <t>Utility Allowance</t>
  </si>
  <si>
    <t>Rent Standard</t>
  </si>
  <si>
    <t>Client's Portion</t>
  </si>
  <si>
    <t>Project Sponsor's Portion</t>
  </si>
  <si>
    <t>Utility Reimbursement</t>
  </si>
  <si>
    <t>Number of Bedrooms Authorized</t>
  </si>
  <si>
    <t>FMR or Exception?</t>
  </si>
  <si>
    <t>Date of Rental Assistance Calculation</t>
  </si>
  <si>
    <t>Date Rental Assistance Subsidy Starts</t>
  </si>
  <si>
    <t>Date Next Rental Assistance Calculation is Due</t>
  </si>
  <si>
    <t>Program Applied To</t>
  </si>
  <si>
    <t>Agency Administering the Program</t>
  </si>
  <si>
    <t>If yes, date application was submitted</t>
  </si>
  <si>
    <t>If yes, status of application</t>
  </si>
  <si>
    <t>Is agency accepting applications for this program?</t>
  </si>
  <si>
    <t>Eligible and Enrolled</t>
  </si>
  <si>
    <t>Eligible and Waitlisted</t>
  </si>
  <si>
    <t>Waitlisted, eligibility unknown</t>
  </si>
  <si>
    <t>Agency Point of Contact</t>
  </si>
  <si>
    <t>If ineligible, reason for ineligibility</t>
  </si>
  <si>
    <t>If assistance offered, did client accept?</t>
  </si>
  <si>
    <t>If client did not accept assistance when offered, why?</t>
  </si>
  <si>
    <t>Can we call you?</t>
  </si>
  <si>
    <t>Can we text you?</t>
  </si>
  <si>
    <t>Can we email you?</t>
  </si>
  <si>
    <t>Can we send you a letter?</t>
  </si>
  <si>
    <t>Call</t>
  </si>
  <si>
    <t>Text</t>
  </si>
  <si>
    <t>Letter</t>
  </si>
  <si>
    <t>Confidential</t>
  </si>
  <si>
    <t>Need</t>
  </si>
  <si>
    <t>Yes</t>
  </si>
  <si>
    <t>No</t>
  </si>
  <si>
    <t>TBRA</t>
  </si>
  <si>
    <t>STRMU Rent</t>
  </si>
  <si>
    <t>STRMU Mortgate</t>
  </si>
  <si>
    <t>STRMU Utility</t>
  </si>
  <si>
    <t>FBHA</t>
  </si>
  <si>
    <t>Next 3-Month Update</t>
  </si>
  <si>
    <t>Type</t>
  </si>
  <si>
    <t>Standard</t>
  </si>
  <si>
    <t>Increase</t>
  </si>
  <si>
    <t>TSH</t>
  </si>
  <si>
    <t>FMR</t>
  </si>
  <si>
    <t>Exception</t>
  </si>
  <si>
    <t>Reasonable Rent</t>
  </si>
  <si>
    <t>Program</t>
  </si>
  <si>
    <t>Agency Contact Information</t>
  </si>
  <si>
    <t>Accepting</t>
  </si>
  <si>
    <t>Status</t>
  </si>
  <si>
    <t>Accept</t>
  </si>
  <si>
    <t>Waiver</t>
  </si>
  <si>
    <t>HOPWA Project-Based Housing</t>
  </si>
  <si>
    <t>Veterans Affairs Supportive Housing</t>
  </si>
  <si>
    <t>Continuum of Care</t>
  </si>
  <si>
    <t>Public Housing</t>
  </si>
  <si>
    <t>HOME Investment Partnerships Program</t>
  </si>
  <si>
    <t>Section 811 Supportive Housing for Persons with Disabilities</t>
  </si>
  <si>
    <t>Section 202 Supportive Housing for the Elderly</t>
  </si>
  <si>
    <t>Low-Income Housing Tax Credit Program</t>
  </si>
  <si>
    <t>USDA Housing Assistance</t>
  </si>
  <si>
    <t>Other</t>
  </si>
  <si>
    <t>If accepted, date client transitioned from HOPWA to other program</t>
  </si>
  <si>
    <t>Ineligible, but can apply again later</t>
  </si>
  <si>
    <t>Ineligible, but cannot apply again</t>
  </si>
  <si>
    <t>Should calls, texts, emails, and/or letters be confidential?</t>
  </si>
  <si>
    <t>Household Size</t>
  </si>
  <si>
    <t>Date this Information was Last Updated</t>
  </si>
  <si>
    <t>This Information was Last Updated By</t>
  </si>
  <si>
    <t>Is this Household Still Receiving Rental Assistance?</t>
  </si>
  <si>
    <t>Receiving</t>
  </si>
  <si>
    <t>If client did not accept assistance when offered and will remain enrolled in the HOPWA program, have you completed Form J?</t>
  </si>
  <si>
    <t>Outreach Partner</t>
  </si>
  <si>
    <t>Outreach Partner Point of Contact</t>
  </si>
  <si>
    <t>Outreach Partner Contact Information</t>
  </si>
  <si>
    <t>Date of Contact</t>
  </si>
  <si>
    <t>Affirmative Outreach Tracking Tool</t>
  </si>
  <si>
    <t>Grace Period Tracking Tool</t>
  </si>
  <si>
    <t>Violence Against Women Act Tracking Tool</t>
  </si>
  <si>
    <t>Client Name</t>
  </si>
  <si>
    <t>Date VAWA Lease Addendum was Executed</t>
  </si>
  <si>
    <t>Date VAWA Lease Addendum is Effective</t>
  </si>
  <si>
    <t>Date VAWA Lease Addendum Expires (If Applicable)</t>
  </si>
  <si>
    <t>If yes, did you approve the lease bifurcation?</t>
  </si>
  <si>
    <t>If yes, did you approve the emergency transfer?</t>
  </si>
  <si>
    <t>If yes, approved, and transferred, date the emergency transfer was completed</t>
  </si>
  <si>
    <t>If yes and approved, date the lease bifurcation was completed</t>
  </si>
  <si>
    <t xml:space="preserve">Has a household member informed the Project Sponsor that they are a survivor of domestic violence, dating violence, sexual assault, or stalking? </t>
  </si>
  <si>
    <t>If yes and you have requested documentation, date the survivor provided it to you. Note, this is not a requirement.</t>
  </si>
  <si>
    <t>Has the survivor requested a lease bifurcation in order to evict an accused perpetrator?</t>
  </si>
  <si>
    <t>If yes and approved, did the survivor successfully secure and transfer to a new unit or safe space?</t>
  </si>
  <si>
    <t>Has the survivor requested an emergency transfer (using the VAWA Emergency Transfer Form)?</t>
  </si>
  <si>
    <t>Y_N</t>
  </si>
  <si>
    <t>Y_N_NA</t>
  </si>
  <si>
    <t>Not applicable</t>
  </si>
  <si>
    <t>NA</t>
  </si>
  <si>
    <t>Date grace period will start</t>
  </si>
  <si>
    <t>Date grace period will end</t>
  </si>
  <si>
    <t>Reason for grace period</t>
  </si>
  <si>
    <t>Reason</t>
  </si>
  <si>
    <t>Death</t>
  </si>
  <si>
    <t>Incarceration</t>
  </si>
  <si>
    <t>Lease bifurcation</t>
  </si>
  <si>
    <t>Enrollment in substance use treatment</t>
  </si>
  <si>
    <t>Entry to hospice/long-term health care</t>
  </si>
  <si>
    <t>100% or 110% of the Rent Standard? Note, on a unit by unit basis, you may increase the rent standard by up to 10% for up to 20% of the units that receive rental assistance.</t>
  </si>
  <si>
    <t>Rent Standard Increase</t>
  </si>
  <si>
    <t>Rent Standard Increase Numerator</t>
  </si>
  <si>
    <t>Rent Standard Increase Denominator</t>
  </si>
  <si>
    <t>Total</t>
  </si>
  <si>
    <t>Rental Assistance and Rent Standard Increase Tracking Tool</t>
  </si>
  <si>
    <t>Eligible Individual Name and/or Client ID Missing?</t>
  </si>
  <si>
    <t>100% or 110% Missing?</t>
  </si>
  <si>
    <t>Still Receiving Missing?</t>
  </si>
  <si>
    <t>Gross rent greater than Rent Standard or Reasonable Rent?</t>
  </si>
  <si>
    <t>Rent Standard Missing</t>
  </si>
  <si>
    <t>Reasonable Rent Missing</t>
  </si>
  <si>
    <t>Contract Rent Missing</t>
  </si>
  <si>
    <t>If yes, have you requested documentation of survivor status from the survivor (either the VAWA Certification Form or other permissible documentation)? Note, this is not a requirement.</t>
  </si>
  <si>
    <t>Housing Choice Voucher Program and Other Affordable Housing Program Tracking Tool</t>
  </si>
  <si>
    <t>Housing Choice Voucher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</si>
</sst>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m/dd/yy;@"/>
    <numFmt numFmtId="165" formatCode="&quot;$&quot;#,##0.00"/>
  </numFmts>
  <fonts count="12" x14ac:knownFonts="1">
    <font>
      <sz val="12"/>
      <color theme="1"/>
      <name val="Verdana"/>
      <family val="2"/>
    </font>
    <font>
      <sz val="11"/>
      <color theme="1"/>
      <name val="Calibri"/>
      <family val="2"/>
    </font>
    <font>
      <b/>
      <sz val="20"/>
      <color theme="5"/>
      <name val="Rockwell"/>
      <family val="1"/>
    </font>
    <font>
      <b/>
      <sz val="20"/>
      <color theme="9"/>
      <name val="Rockwell"/>
      <family val="1"/>
    </font>
    <font>
      <b/>
      <sz val="11"/>
      <color theme="1"/>
      <name val="Calibri"/>
      <family val="2"/>
    </font>
    <font>
      <b/>
      <sz val="20"/>
      <color theme="8"/>
      <name val="Rockwell"/>
      <family val="1"/>
    </font>
    <font>
      <sz val="8"/>
      <name val="Verdana"/>
      <family val="2"/>
    </font>
    <font>
      <b/>
      <sz val="20"/>
      <color theme="7"/>
      <name val="Rockwell"/>
      <family val="1"/>
    </font>
    <font>
      <sz val="11"/>
      <color theme="1"/>
      <name val="Calibri"/>
      <family val="2"/>
      <scheme val="minor"/>
    </font>
    <font>
      <b/>
      <sz val="20"/>
      <color rgb="FF9B83BF"/>
      <name val="Rockwell"/>
      <family val="1"/>
    </font>
    <font>
      <b/>
      <sz val="20"/>
      <color theme="6"/>
      <name val="Rockwell"/>
      <family val="1"/>
    </font>
    <font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0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164" fontId="1" fillId="0" borderId="0" xfId="0" applyNumberFormat="1" applyFont="1" applyAlignment="1" applyProtection="1">
      <alignment wrapText="1"/>
      <protection locked="0"/>
    </xf>
    <xf numFmtId="165" fontId="1" fillId="0" borderId="0" xfId="0" applyNumberFormat="1" applyFont="1" applyAlignment="1" applyProtection="1">
      <alignment wrapText="1"/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0" xfId="0" applyNumberFormat="1" applyFont="1" applyAlignment="1" applyProtection="1">
      <alignment wrapText="1"/>
      <protection locked="0"/>
    </xf>
    <xf numFmtId="9" fontId="1" fillId="0" borderId="0" xfId="1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/>
    <xf numFmtId="0" fontId="1" fillId="0" borderId="0" xfId="0" applyFont="1" applyAlignment="1" applyProtection="1">
      <alignment wrapText="1"/>
    </xf>
    <xf numFmtId="0" fontId="1" fillId="0" borderId="0" xfId="0" applyFont="1" applyProtection="1"/>
    <xf numFmtId="0" fontId="4" fillId="0" borderId="0" xfId="0" applyFont="1" applyAlignment="1" applyProtection="1">
      <alignment wrapText="1"/>
    </xf>
    <xf numFmtId="164" fontId="1" fillId="0" borderId="0" xfId="0" applyNumberFormat="1" applyFont="1" applyAlignment="1" applyProtection="1">
      <alignment wrapText="1"/>
    </xf>
    <xf numFmtId="164" fontId="1" fillId="0" borderId="0" xfId="0" applyNumberFormat="1" applyFont="1" applyFill="1" applyAlignment="1" applyProtection="1">
      <alignment wrapText="1"/>
    </xf>
    <xf numFmtId="0" fontId="1" fillId="0" borderId="0" xfId="0" applyFont="1" applyAlignment="1" applyProtection="1">
      <alignment textRotation="45" wrapText="1"/>
    </xf>
    <xf numFmtId="0" fontId="1" fillId="0" borderId="0" xfId="0" applyFont="1" applyAlignment="1" applyProtection="1">
      <alignment textRotation="45"/>
    </xf>
    <xf numFmtId="0" fontId="3" fillId="0" borderId="0" xfId="0" applyFont="1" applyAlignment="1" applyProtection="1"/>
    <xf numFmtId="9" fontId="1" fillId="0" borderId="0" xfId="1" applyFont="1" applyAlignment="1" applyProtection="1">
      <alignment wrapText="1"/>
    </xf>
    <xf numFmtId="0" fontId="1" fillId="0" borderId="0" xfId="0" applyFont="1" applyAlignment="1" applyProtection="1">
      <alignment horizontal="right" wrapText="1"/>
    </xf>
    <xf numFmtId="0" fontId="1" fillId="0" borderId="0" xfId="0" applyFont="1" applyAlignment="1" applyProtection="1">
      <alignment horizontal="right"/>
    </xf>
    <xf numFmtId="9" fontId="1" fillId="0" borderId="0" xfId="0" applyNumberFormat="1" applyFont="1" applyProtection="1"/>
    <xf numFmtId="0" fontId="2" fillId="0" borderId="0" xfId="0" applyFont="1" applyAlignment="1" applyProtection="1"/>
    <xf numFmtId="0" fontId="7" fillId="0" borderId="0" xfId="0" applyFont="1" applyAlignment="1" applyProtection="1"/>
    <xf numFmtId="0" fontId="10" fillId="0" borderId="0" xfId="0" applyFont="1" applyAlignment="1" applyProtection="1"/>
    <xf numFmtId="0" fontId="8" fillId="0" borderId="0" xfId="0" applyFont="1" applyAlignment="1" applyProtection="1">
      <alignment wrapText="1"/>
      <protection locked="0"/>
    </xf>
    <xf numFmtId="164" fontId="8" fillId="0" borderId="0" xfId="0" applyNumberFormat="1" applyFont="1" applyAlignment="1" applyProtection="1">
      <alignment wrapText="1"/>
      <protection locked="0"/>
    </xf>
    <xf numFmtId="0" fontId="9" fillId="0" borderId="0" xfId="0" applyFont="1" applyAlignment="1" applyProtection="1"/>
    <xf numFmtId="0" fontId="8" fillId="0" borderId="0" xfId="0" applyFont="1" applyProtection="1"/>
    <xf numFmtId="0" fontId="8" fillId="0" borderId="1" xfId="0" applyFont="1" applyBorder="1" applyAlignment="1" applyProtection="1">
      <alignment textRotation="45" wrapText="1"/>
    </xf>
    <xf numFmtId="0" fontId="8" fillId="0" borderId="0" xfId="0" applyFont="1" applyAlignment="1" applyProtection="1">
      <alignment textRotation="45"/>
    </xf>
    <xf numFmtId="0" fontId="1" fillId="0" borderId="0" xfId="0" applyFont="1" applyAlignment="1" applyProtection="1">
      <alignment horizontal="left" vertical="top" wrapText="1"/>
    </xf>
  </cellXfs>
  <cellStyles count="2">
    <cellStyle name="Normal" xfId="0" builtinId="0"/>
    <cellStyle name="Percent" xfId="1" builtinId="5"/>
  </cellStyles>
  <dxfs count="1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45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45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45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border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45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45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45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mm/dd/yy;@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mm/dd/yy;@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45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45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45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45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45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45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45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45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45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45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45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45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45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5" formatCode="&quot;$&quot;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45" wrapText="1" indent="0" justifyLastLine="0" shrinkToFit="0" readingOrder="0"/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45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45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45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45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45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45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bottom" textRotation="45" wrapText="1" indent="0" justifyLastLine="0" shrinkToFit="0" readingOrder="0"/>
      <protection locked="1" hidden="0"/>
    </dxf>
    <dxf>
      <fill>
        <patternFill>
          <bgColor rgb="FFE2DBE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rgb="FFC4B6D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i val="0"/>
        <color theme="0"/>
      </font>
      <fill>
        <patternFill>
          <bgColor rgb="FF9B83B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Table Style 1" pivot="0" count="3" xr9:uid="{D54E809A-7529-431F-AFC7-7EDC2599467C}">
      <tableStyleElement type="headerRow" dxfId="191"/>
      <tableStyleElement type="firstRowStripe" dxfId="190"/>
      <tableStyleElement type="secondRowStripe" dxfId="189"/>
    </tableStyle>
  </tableStyles>
  <colors>
    <mruColors>
      <color rgb="FFC4B6D9"/>
      <color rgb="FF9B83BF"/>
      <color rgb="FFE2DB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52AEC9-FDFF-4505-9458-A76D0E593C44}" name="Table1" displayName="Table1" ref="A6:T300" totalsRowShown="0" headerRowDxfId="188" dataDxfId="187">
  <autoFilter ref="A6:T300" xr:uid="{83086F24-D6BA-4DB8-8346-82BEBF2A2CC5}"/>
  <tableColumns count="20">
    <tableColumn id="1" xr3:uid="{7E79D096-DAEA-4182-8DA8-9EE3B30FC165}" name="Eligible Individual Name" dataDxfId="186"/>
    <tableColumn id="2" xr3:uid="{C122A2E6-3869-4C0C-988D-B17CD7457F88}" name="Client ID" dataDxfId="185"/>
    <tableColumn id="3" xr3:uid="{D4164C10-2163-4951-B9A5-60B36692144D}" name="Phone 1" dataDxfId="184"/>
    <tableColumn id="4" xr3:uid="{2E966780-9C8A-4AB8-B0DD-53F8E09498ED}" name="Phone 2" dataDxfId="183"/>
    <tableColumn id="5" xr3:uid="{E6A4DA82-B6A8-4E43-8A99-7668D0A5B262}" name="Email" dataDxfId="182"/>
    <tableColumn id="6" xr3:uid="{F9A65110-6245-443A-AB07-FC5E44784096}" name="Address" dataDxfId="181"/>
    <tableColumn id="7" xr3:uid="{4F36F54D-52A8-4DA3-86F2-26FC2D431698}" name="Can we call you?" dataDxfId="180"/>
    <tableColumn id="8" xr3:uid="{7811CCD1-5504-44F1-BE0C-6C0E560372F5}" name="Can we text you?" dataDxfId="179"/>
    <tableColumn id="9" xr3:uid="{253E84F9-C4E0-4E4A-BCE3-754FEFECC638}" name="Can we email you?" dataDxfId="178"/>
    <tableColumn id="10" xr3:uid="{E3D72BF1-1AD7-4CA7-A6B3-2026702F499D}" name="Can we send you a letter?" dataDxfId="177"/>
    <tableColumn id="11" xr3:uid="{544E9014-424E-4A7D-9604-91D8AFF88851}" name="Should calls, texts, emails, and/or letters be confidential?" dataDxfId="176"/>
    <tableColumn id="12" xr3:uid="{C9C8C479-CFB3-4E31-A454-5084EDA28104}" name="HOPWA Services Needed" dataDxfId="175"/>
    <tableColumn id="18" xr3:uid="{AAD3465A-8D36-4104-A92B-227E21E77D78}" name="Household Size" dataDxfId="174"/>
    <tableColumn id="13" xr3:uid="{32811AF7-15DB-460B-B546-8259FF69D609}" name="Date added to the waitlist" dataDxfId="173"/>
    <tableColumn id="14" xr3:uid="{B641314A-BD5B-4913-ABAB-58D5F9100681}" name="Date removed from the waitlist" dataDxfId="172"/>
    <tableColumn id="15" xr3:uid="{90F91C40-AC70-4D32-880E-77B2859AB538}" name="Date of last contact" dataDxfId="171"/>
    <tableColumn id="16" xr3:uid="{F5415B0D-8846-4C99-A8C6-7660CBD73363}" name="If removed, reason for removal" dataDxfId="170"/>
    <tableColumn id="19" xr3:uid="{DCFAD2D8-1E99-4ECC-A627-7871812BF4B6}" name="This Information was Last Updated By" dataDxfId="169"/>
    <tableColumn id="20" xr3:uid="{AC965CC7-B8C9-493E-AB99-9DE2FBA501E8}" name="Date this Information was Last Updated" dataDxfId="168"/>
    <tableColumn id="17" xr3:uid="{99746AF0-BF2E-4E9D-AF9B-57D113D73F13}" name="Comments" dataDxfId="167"/>
  </tableColumns>
  <tableStyleInfo name="TableStyleMedium1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569A12D-32F4-4F38-B535-38B7958BC084}" name="Standard" displayName="Standard" ref="AB6:AB9" totalsRowShown="0" headerRowDxfId="100" dataDxfId="99">
  <autoFilter ref="AB6:AB9" xr:uid="{8B80D76D-E056-4FC8-85F9-327C4A65945B}"/>
  <tableColumns count="1">
    <tableColumn id="1" xr3:uid="{A62D187F-BC82-4D97-AF3C-04045AC08FDF}" name="Standard" dataDxfId="98"/>
  </tableColumns>
  <tableStyleInfo name="TableStyleMedium14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FD05C00-9590-4D85-81F3-81408D503850}" name="Receiving" displayName="Receiving" ref="AC6:AC9" totalsRowShown="0" headerRowDxfId="97" dataDxfId="96">
  <autoFilter ref="AC6:AC9" xr:uid="{3CA161CD-9FF5-4E34-B5D4-D74A06868C76}"/>
  <tableColumns count="1">
    <tableColumn id="1" xr3:uid="{0D4B92F5-7418-4ABE-80A8-40F078C04EA9}" name="Increase" dataDxfId="95"/>
  </tableColumns>
  <tableStyleInfo name="TableStyleMedium14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46CBA26E-1BDD-4C01-A6BE-1B6662A5DF7A}" name="Table18" displayName="Table18" ref="AD6:AD9" totalsRowShown="0" headerRowDxfId="94" dataDxfId="93">
  <autoFilter ref="AD6:AD9" xr:uid="{FCA42178-B6F7-4752-9410-43060566EFA1}"/>
  <tableColumns count="1">
    <tableColumn id="1" xr3:uid="{B2709C0A-A001-420B-9A8F-123696D1685C}" name="Receiving" dataDxfId="92"/>
  </tableColumns>
  <tableStyleInfo name="TableStyleMedium14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28E108-E4FC-466E-848F-2FA3BD8A5D04}" name="NA_3" displayName="NA_3" ref="AE6:AE8" totalsRowShown="0" headerRowDxfId="91" dataDxfId="90">
  <autoFilter ref="AE6:AE8" xr:uid="{CD497A2E-0190-4E78-B8D3-2CCEAEC006B9}"/>
  <tableColumns count="1">
    <tableColumn id="1" xr3:uid="{47D50722-D365-42A0-B8FA-4910F38627EC}" name="NA" dataDxfId="89"/>
  </tableColumns>
  <tableStyleInfo name="TableStyleMedium14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667751B-7276-4671-9EDF-0AF576617ECF}" name="Table3" displayName="Table3" ref="A6:Q300" totalsRowShown="0" headerRowDxfId="88" dataDxfId="87">
  <autoFilter ref="A6:Q300" xr:uid="{14041BDE-5053-4994-8FE9-8B1F58614F38}"/>
  <tableColumns count="17">
    <tableColumn id="1" xr3:uid="{DF357328-1DBE-40E7-8ED1-B8E288B352A9}" name="Eligible Individual Name" dataDxfId="86"/>
    <tableColumn id="2" xr3:uid="{2877ECEF-C17D-408B-8C47-8B0E07D8BE9C}" name="Client ID" dataDxfId="85"/>
    <tableColumn id="3" xr3:uid="{9DA39FB7-B346-4525-8B55-54E61FE32645}" name="Program Applied To" dataDxfId="84"/>
    <tableColumn id="4" xr3:uid="{F2B94F62-9F44-4884-83C2-F488FA81D60C}" name="Agency Administering the Program" dataDxfId="83"/>
    <tableColumn id="5" xr3:uid="{166BAA53-D90E-4AAB-BC7A-604B1DD7287A}" name="Agency Point of Contact" dataDxfId="82"/>
    <tableColumn id="14" xr3:uid="{C3F22EC1-631E-4385-8432-DF25F6625B56}" name="Agency Contact Information" dataDxfId="81"/>
    <tableColumn id="6" xr3:uid="{4EE54CB0-B34C-4210-9D2B-99FEBC524FD1}" name="Is agency accepting applications for this program?" dataDxfId="80"/>
    <tableColumn id="7" xr3:uid="{62C311F3-51EE-47E8-A7FC-1B5EA2C9F8AF}" name="If yes, date application was submitted" dataDxfId="79"/>
    <tableColumn id="8" xr3:uid="{0AD83F54-E367-4BE8-AF67-7BFDB639A896}" name="If yes, status of application" dataDxfId="78"/>
    <tableColumn id="9" xr3:uid="{3AAEE80E-2755-47E5-BCFF-6C6D87A27D43}" name="If ineligible, reason for ineligibility" dataDxfId="77"/>
    <tableColumn id="10" xr3:uid="{729A4C0D-47B9-4549-BB37-29B88AFAC3D8}" name="If assistance offered, did client accept?" dataDxfId="76"/>
    <tableColumn id="16" xr3:uid="{6BC1F522-EE95-495C-9167-603E778803B1}" name="If accepted, date client transitioned from HOPWA to other program" dataDxfId="75"/>
    <tableColumn id="11" xr3:uid="{E2A89769-556D-4BAF-AF6C-03F1E84E897C}" name="If client did not accept assistance when offered, why?" dataDxfId="74"/>
    <tableColumn id="12" xr3:uid="{90783186-3DD0-4375-BB16-2C89AC062F71}" name="If client did not accept assistance when offered and will remain enrolled in the HOPWA program, have you completed Form J?" dataDxfId="73"/>
    <tableColumn id="15" xr3:uid="{87B84480-5FF8-4480-8437-4F993B048FF7}" name="This Information was Last Updated By" dataDxfId="72"/>
    <tableColumn id="17" xr3:uid="{7312267E-9528-4443-B6FA-351F4EC10053}" name="Date this Information was Last Updated" dataDxfId="71"/>
    <tableColumn id="13" xr3:uid="{BB8451CF-DF54-474C-832D-4EE41EDE0BDA}" name="Comments" dataDxfId="70"/>
  </tableColumns>
  <tableStyleInfo name="TableStyleMedium10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1B698E8-538B-4F1C-BF53-9F0A157E54C0}" name="Program" displayName="Program" ref="AA6:AA18" totalsRowShown="0" headerRowDxfId="69" dataDxfId="68">
  <autoFilter ref="AA6:AA18" xr:uid="{9EB7924C-C11A-41C5-8EC5-C072422D8500}"/>
  <tableColumns count="1">
    <tableColumn id="1" xr3:uid="{92EBA9AC-62EA-44F5-B56B-91B0E6EFB7C6}" name="Program" dataDxfId="67"/>
  </tableColumns>
  <tableStyleInfo name="TableStyleMedium10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A5EC9F73-B490-4F6D-86AC-818E37B8B7AA}" name="Accepting" displayName="Accepting" ref="AB6:AB9" totalsRowShown="0" headerRowDxfId="66" dataDxfId="65">
  <autoFilter ref="AB6:AB9" xr:uid="{74A0817C-45B7-445B-8E1A-BA26EFD1C45C}"/>
  <tableColumns count="1">
    <tableColumn id="1" xr3:uid="{0206B761-8484-4446-A8C2-9DE28D943B15}" name="Accepting" dataDxfId="64"/>
  </tableColumns>
  <tableStyleInfo name="TableStyleMedium10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9D4BA93-E40C-4828-890E-5DF29947313E}" name="Status" displayName="Status" ref="AC6:AC13" totalsRowShown="0" headerRowDxfId="63" dataDxfId="62">
  <autoFilter ref="AC6:AC13" xr:uid="{37AE3FEF-A126-4703-9425-38668636820C}"/>
  <tableColumns count="1">
    <tableColumn id="1" xr3:uid="{E2E9803B-98D4-4640-9E40-449325720C79}" name="Status" dataDxfId="61"/>
  </tableColumns>
  <tableStyleInfo name="TableStyleMedium10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93270E4A-00FB-4D8A-AC07-06BFB69B7EFA}" name="Accept" displayName="Accept" ref="AD6:AD10" totalsRowShown="0" headerRowDxfId="60" dataDxfId="59">
  <autoFilter ref="AD6:AD10" xr:uid="{EB4EE2A2-8AF5-4318-83DC-C20DEC55844D}"/>
  <tableColumns count="1">
    <tableColumn id="1" xr3:uid="{02167B6A-85C2-4BB9-A4DD-61AC57150BD4}" name="Accept" dataDxfId="58"/>
  </tableColumns>
  <tableStyleInfo name="TableStyleMedium10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8B11868-914D-4260-8C05-D62FE5E344C5}" name="Waiver" displayName="Waiver" ref="AE6:AE10" totalsRowShown="0" headerRowDxfId="57" dataDxfId="56">
  <autoFilter ref="AE6:AE10" xr:uid="{FB1ED15F-AB13-4BE8-B133-9FB49D9D46A6}"/>
  <tableColumns count="1">
    <tableColumn id="1" xr3:uid="{180F9FDA-E728-4810-8DD2-4A834481474F}" name="Waiver" dataDxfId="55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A8E06CE-D949-4E07-A6A5-4E576F139069}" name="Call" displayName="Call" ref="AA6:AA9" totalsRowShown="0" headerRowDxfId="166" dataDxfId="165">
  <autoFilter ref="AA6:AA9" xr:uid="{6249E92F-8A18-495D-B9CB-A4D3FA4B7247}"/>
  <tableColumns count="1">
    <tableColumn id="1" xr3:uid="{316A31FB-ED61-4D52-BD5C-4E442F2E8D60}" name="Call" dataDxfId="164"/>
  </tableColumns>
  <tableStyleInfo name="TableStyleMedium13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54B8A810-1605-4F9A-BD46-723888FFCA36}" name="NA_2" displayName="NA_2" ref="AF6:AF8" totalsRowShown="0" headerRowDxfId="54" dataDxfId="53">
  <autoFilter ref="AF6:AF8" xr:uid="{48815B11-E407-47E4-9EB5-078069F2FB70}"/>
  <tableColumns count="1">
    <tableColumn id="1" xr3:uid="{722B365C-6E2E-4153-BCCA-3C06B11693C1}" name="NA" dataDxfId="52"/>
  </tableColumns>
  <tableStyleInfo name="TableStyleMedium10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B489ABD0-8B62-4878-8379-7488A6D1D996}" name="Table19" displayName="Table19" ref="A6:G300" totalsRowShown="0" headerRowDxfId="51" dataDxfId="50">
  <autoFilter ref="A6:G300" xr:uid="{502FCD8E-3E91-47F0-8C15-8F88E09F84AB}"/>
  <tableColumns count="7">
    <tableColumn id="1" xr3:uid="{B89AA858-FAF3-40D0-9122-7A9DB888447A}" name="Outreach Partner" dataDxfId="49"/>
    <tableColumn id="2" xr3:uid="{273A0385-3192-4C04-96CB-DA7ADE1ED00E}" name="Outreach Partner Point of Contact" dataDxfId="48"/>
    <tableColumn id="3" xr3:uid="{F6D2E5E3-97CF-4B4C-AF5A-8856321179BA}" name="Outreach Partner Contact Information" dataDxfId="47"/>
    <tableColumn id="4" xr3:uid="{0027E778-27F3-40F2-A7FF-41D2487A1B04}" name="Date of Contact" dataDxfId="46"/>
    <tableColumn id="5" xr3:uid="{9448DCEF-F378-48C3-9088-6290AA15964C}" name="This Information was Last Updated By" dataDxfId="45"/>
    <tableColumn id="6" xr3:uid="{D7BC3319-BCBB-4AAA-9B15-48DBD36D5F6B}" name="Date this Information was Last Updated" dataDxfId="44"/>
    <tableColumn id="7" xr3:uid="{F628AD37-FF28-4DBD-9C5D-F538CB6A2602}" name="Comments" dataDxfId="43"/>
  </tableColumns>
  <tableStyleInfo name="TableStyleMedium1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6FA9BC3D-45EF-4D56-AFA2-619425FC78E3}" name="Table24" displayName="Table24" ref="A6:H300" totalsRowShown="0" headerRowDxfId="42" dataDxfId="41">
  <autoFilter ref="A6:H300" xr:uid="{F44985B4-8178-4462-9AF5-44E8395A4A11}"/>
  <tableColumns count="8">
    <tableColumn id="1" xr3:uid="{4B43C414-98DB-4A60-90CD-4F6D84A42C65}" name="Client Name" dataDxfId="40"/>
    <tableColumn id="2" xr3:uid="{C9E8890C-C759-47D4-A0AA-718D5A0B976F}" name="Client ID" dataDxfId="39"/>
    <tableColumn id="3" xr3:uid="{6318978F-2E26-47ED-9BFA-CEE893F611AA}" name="Date grace period will start" dataDxfId="38"/>
    <tableColumn id="4" xr3:uid="{AA6FF543-C876-4084-91D6-F826BC736517}" name="Date grace period will end" dataDxfId="37"/>
    <tableColumn id="5" xr3:uid="{4747A5A2-5266-4E5D-A51F-574414B10CE8}" name="Reason for grace period" dataDxfId="36"/>
    <tableColumn id="6" xr3:uid="{2C1C45A2-DD4B-48F4-BCB3-611360398D01}" name="This Information was Last Updated By" dataDxfId="35"/>
    <tableColumn id="7" xr3:uid="{92F74881-A197-4486-9BDD-904DDB4E6EA7}" name="Date this Information was Last Updated" dataDxfId="34"/>
    <tableColumn id="8" xr3:uid="{9566E328-B3D5-4DEC-ADCF-DE302A6E8C7F}" name="Comments" dataDxfId="33"/>
  </tableColumns>
  <tableStyleInfo name="TableStyleMedium1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23A0436A-21E1-49C2-9565-9F5270921B58}" name="Reason" displayName="Reason" ref="AA6:AA12" totalsRowShown="0" headerRowDxfId="32" dataDxfId="31">
  <autoFilter ref="AA6:AA12" xr:uid="{69A2DFE3-CCBF-4F12-A02E-EE6D0BF65ACE}"/>
  <tableColumns count="1">
    <tableColumn id="1" xr3:uid="{BBBD149F-0834-43DE-9BB0-0DA4A3B5F36B}" name="Reason" dataDxfId="30"/>
  </tableColumns>
  <tableStyleInfo name="TableStyleMedium1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8ADE80BC-63D1-47F2-83E1-ABFDE853DD11}" name="Table20" displayName="Table20" ref="A6:R300" totalsRowShown="0" headerRowDxfId="29" dataDxfId="27" headerRowBorderDxfId="28">
  <autoFilter ref="A6:R300" xr:uid="{7A1378D4-EDFA-4068-9FF8-A82C30312680}"/>
  <tableColumns count="18">
    <tableColumn id="1" xr3:uid="{808E6604-9CEC-4E7B-8651-EDBE717A9190}" name="Client Name" dataDxfId="26"/>
    <tableColumn id="2" xr3:uid="{1EF1E3A6-F178-4A14-9DC9-7F495E01F150}" name="Client ID" dataDxfId="25"/>
    <tableColumn id="3" xr3:uid="{07846543-98CE-4E7F-82B6-E5721D932A6F}" name="Date VAWA Lease Addendum was Executed" dataDxfId="24"/>
    <tableColumn id="4" xr3:uid="{9822DEC5-3850-41FA-995A-5B9990A3E64B}" name="Date VAWA Lease Addendum is Effective" dataDxfId="23"/>
    <tableColumn id="5" xr3:uid="{0A1D791E-B002-4F4A-941E-883911C7C9D0}" name="Date VAWA Lease Addendum Expires (If Applicable)" dataDxfId="22"/>
    <tableColumn id="13" xr3:uid="{711174C2-38EE-46BF-A7B2-DEF9C9CC8E65}" name="Has a household member informed the Project Sponsor that they are a survivor of domestic violence, dating violence, sexual assault, or stalking? " dataDxfId="21"/>
    <tableColumn id="14" xr3:uid="{8F0BBE5E-AC12-47E5-9D6D-46104B23B037}" name="If yes, have you requested documentation of survivor status from the survivor (either the VAWA Certification Form or other permissible documentation)? Note, this is not a requirement." dataDxfId="20"/>
    <tableColumn id="15" xr3:uid="{3900EB2A-DFC9-461E-9214-67B6BAA6F9E4}" name="If yes and you have requested documentation, date the survivor provided it to you. Note, this is not a requirement." dataDxfId="19"/>
    <tableColumn id="6" xr3:uid="{9DEC2EAD-1A25-4081-B60D-3CAFBFB253AA}" name="Has the survivor requested a lease bifurcation in order to evict an accused perpetrator?" dataDxfId="18"/>
    <tableColumn id="9" xr3:uid="{34896E83-DB5C-41FD-B9EC-4EFEA313B96A}" name="If yes, did you approve the lease bifurcation?" dataDxfId="17"/>
    <tableColumn id="7" xr3:uid="{6F1BC544-D879-4930-8D78-8E8B946449A1}" name="If yes and approved, date the lease bifurcation was completed" dataDxfId="16"/>
    <tableColumn id="8" xr3:uid="{F0352A98-944B-4777-B694-2C5CD94E5509}" name="Has the survivor requested an emergency transfer (using the VAWA Emergency Transfer Form)?" dataDxfId="15"/>
    <tableColumn id="10" xr3:uid="{5EAD9D18-704D-481E-8FFD-18E2659D8926}" name="If yes, did you approve the emergency transfer?" dataDxfId="14"/>
    <tableColumn id="11" xr3:uid="{B57FCD9C-0422-4687-A7BF-35624DC7F14F}" name="If yes and approved, did the survivor successfully secure and transfer to a new unit or safe space?" dataDxfId="13"/>
    <tableColumn id="12" xr3:uid="{3EB2615E-56E7-43D1-A812-AFB995BC2769}" name="If yes, approved, and transferred, date the emergency transfer was completed" dataDxfId="12"/>
    <tableColumn id="16" xr3:uid="{C9FF292E-61A6-48FE-A07D-08EF6C2AB6D4}" name="This Information was Last Updated By" dataDxfId="11"/>
    <tableColumn id="17" xr3:uid="{C5552B69-3E41-4ED8-AE50-98D23A229D16}" name="Date this Information was Last Updated" dataDxfId="10"/>
    <tableColumn id="18" xr3:uid="{033E9A7E-1DFC-46FD-96B3-44C8E9999D22}" name="Comments" dataDxfId="9"/>
  </tableColumns>
  <tableStyleInfo name="Table Style 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89CC4CF8-B3D1-4486-9337-D099E982EA38}" name="Y_N" displayName="Y_N" ref="AA6:AA9" totalsRowShown="0" headerRowDxfId="8" dataDxfId="7">
  <autoFilter ref="AA6:AA9" xr:uid="{163FF7DC-D85C-45AC-880A-2A03D061CD30}"/>
  <tableColumns count="1">
    <tableColumn id="1" xr3:uid="{16834986-AC45-477C-99F4-2ABA84576DD2}" name="Y_N" dataDxfId="6"/>
  </tableColumns>
  <tableStyleInfo name="Table Style 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5EB9C09C-C8DB-4A75-8E59-EF145E336AA5}" name="Y_N_NA" displayName="Y_N_NA" ref="AB6:AB10" totalsRowShown="0" headerRowDxfId="5" dataDxfId="4">
  <autoFilter ref="AB6:AB10" xr:uid="{26E4F3AD-80EB-4416-910C-E2650A1F051D}"/>
  <tableColumns count="1">
    <tableColumn id="1" xr3:uid="{6424AF73-1FEC-4B9D-9149-97FCCEB2B913}" name="Y_N_NA" dataDxfId="3"/>
  </tableColumns>
  <tableStyleInfo name="Table Style 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39E8B83-D18B-4D6C-82E9-436AD1E3CD7F}" name="NA_1" displayName="NA_1" ref="AC6:AC8" totalsRowShown="0" headerRowDxfId="2" dataDxfId="1">
  <autoFilter ref="AC6:AC8" xr:uid="{7C56EE54-6C7A-4803-BFDA-48D50F3A0376}"/>
  <tableColumns count="1">
    <tableColumn id="1" xr3:uid="{E0C80492-D88A-4E37-8774-0D1873FAD550}" name="NA" dataDxfId="0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75B4CCF-6905-4E47-BD2D-1CC490BA831E}" name="Need" displayName="Need" ref="AF6:AF12" totalsRowShown="0" headerRowDxfId="163" dataDxfId="162">
  <autoFilter ref="AF6:AF12" xr:uid="{26ABCD02-8853-4FF2-A832-B6DF1160C8BE}"/>
  <tableColumns count="1">
    <tableColumn id="1" xr3:uid="{9A66FCBE-7D66-4AEB-A97B-025731EFE938}" name="Need" dataDxfId="161"/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CB517AB-14A3-40C5-93EF-A1126C53B9E2}" name="Text" displayName="Text" ref="AB6:AB9" totalsRowShown="0" headerRowDxfId="160" dataDxfId="159">
  <autoFilter ref="AB6:AB9" xr:uid="{DADB8338-E452-418A-8752-903036EDAE5E}"/>
  <tableColumns count="1">
    <tableColumn id="1" xr3:uid="{72DCD6C7-5346-4B25-A096-8BD21F89D976}" name="Text" dataDxfId="158"/>
  </tableColumns>
  <tableStyleInfo name="TableStyleMedium1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5AF0353-0362-4F54-8C52-6AF5187C9FD6}" name="Email" displayName="Email" ref="AC6:AC9" totalsRowShown="0" headerRowDxfId="157" dataDxfId="156">
  <autoFilter ref="AC6:AC9" xr:uid="{D63059C0-1213-4C95-BEA8-52D22A430F07}"/>
  <tableColumns count="1">
    <tableColumn id="1" xr3:uid="{A391FAEB-DB4E-4FE0-ABF7-FF36A7AAA9B4}" name="Email" dataDxfId="155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4EE0150-C50E-4D48-8F70-B3DC41A1023E}" name="Letter" displayName="Letter" ref="AD6:AD9" totalsRowShown="0" headerRowDxfId="154" dataDxfId="153">
  <autoFilter ref="AD6:AD9" xr:uid="{27036473-1283-46C2-B7E9-16A763C74CAB}"/>
  <tableColumns count="1">
    <tableColumn id="1" xr3:uid="{9E424118-4288-4D99-A1CA-0F77A543494A}" name="Letter" dataDxfId="152"/>
  </tableColumns>
  <tableStyleInfo name="TableStyleMedium1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7865DCD-3A25-44E5-81BD-865AD1852106}" name="Confidential" displayName="Confidential" ref="AE6:AE9" totalsRowShown="0" headerRowDxfId="151" dataDxfId="150">
  <autoFilter ref="AE6:AE9" xr:uid="{9F1B466D-71D6-4D68-AE48-49182125F064}"/>
  <tableColumns count="1">
    <tableColumn id="1" xr3:uid="{6435708E-2C60-4D91-A7AE-118CD50358A0}" name="Confidential" dataDxfId="149"/>
  </tableColumns>
  <tableStyleInfo name="TableStyleMedium1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5A74B8A-B276-4D38-A4A9-D4AB0EA48ACF}" name="Table2" displayName="Table2" ref="A6:Y300" totalsRowShown="0" headerRowDxfId="130" dataDxfId="129">
  <autoFilter ref="A6:Y300" xr:uid="{0019A4D2-DB24-4A9B-BA42-047F69EB914E}"/>
  <tableColumns count="25">
    <tableColumn id="1" xr3:uid="{85A82F27-6AD6-4E64-B335-F4BA78A8644C}" name="Eligible Individual Name" dataDxfId="128"/>
    <tableColumn id="2" xr3:uid="{04416A89-7EB3-45A1-AF95-068E8355B020}" name="Client ID" dataDxfId="127"/>
    <tableColumn id="3" xr3:uid="{A0B1E2AD-47F2-4D23-A586-01ADADD1E622}" name="Annual Eligibility Start Date" dataDxfId="126"/>
    <tableColumn id="4" xr3:uid="{53B6DDBF-156E-4AB4-B319-B86EE1052558}" name="Annual Eligibility End Date" dataDxfId="125"/>
    <tableColumn id="5" xr3:uid="{FBB97F43-A6AF-4832-8A97-9328E747BDB6}" name="Type of Rental Assistance" dataDxfId="124"/>
    <tableColumn id="21" xr3:uid="{1A78967D-CA20-49BE-90A5-490328EADB1C}" name="Household Size" dataDxfId="123"/>
    <tableColumn id="6" xr3:uid="{DDD88E0B-CBCD-4529-AF5E-D496FE449FB8}" name="Number of Bedrooms Authorized" dataDxfId="122"/>
    <tableColumn id="7" xr3:uid="{27E084D1-347B-4BB9-9541-343CE927B10E}" name="Rent Standard" dataDxfId="121"/>
    <tableColumn id="8" xr3:uid="{4F98CED2-F174-464E-A91E-D7B1C8A587D2}" name="FMR or Exception?" dataDxfId="120"/>
    <tableColumn id="9" xr3:uid="{99C5FC0F-0FC3-43EA-97F9-53D48ED9B969}" name="100% or 110% of the Rent Standard? Note, on a unit by unit basis, you may increase the rent standard by up to 10% for up to 20% of the units that receive rental assistance." dataDxfId="119"/>
    <tableColumn id="20" xr3:uid="{CFC0937D-F646-4595-9ADD-A72B9B43A641}" name="Reasonable Rent" dataDxfId="118"/>
    <tableColumn id="10" xr3:uid="{E13BF862-9E2C-4F65-9E58-2B28B486A1C3}" name="Lease Term Start Date" dataDxfId="117"/>
    <tableColumn id="11" xr3:uid="{6883D32C-5B67-4D7D-9851-8C3E3D5D02FC}" name="Lease Term End Date" dataDxfId="116"/>
    <tableColumn id="12" xr3:uid="{B162D50E-4E85-434B-9282-671E702CFF11}" name="Contract Rent" dataDxfId="115"/>
    <tableColumn id="13" xr3:uid="{E3CF9E2F-7D24-4A93-96C6-44E3160C3873}" name="Utility Allowance" dataDxfId="114"/>
    <tableColumn id="14" xr3:uid="{3F15551E-1944-49D7-B907-4AD215544295}" name="Date of Rental Assistance Calculation" dataDxfId="113"/>
    <tableColumn id="15" xr3:uid="{A6C50DD9-C2E0-4AA9-BD6E-92B6A4D5E1EB}" name="Date Rental Assistance Subsidy Starts" dataDxfId="112"/>
    <tableColumn id="16" xr3:uid="{3A3D9229-B6C9-4095-9303-6864C6D65DDB}" name="Date Next Rental Assistance Calculation is Due" dataDxfId="111"/>
    <tableColumn id="17" xr3:uid="{312A2D3B-388F-49F5-A32C-278599D738A4}" name="Client's Portion" dataDxfId="110"/>
    <tableColumn id="18" xr3:uid="{3EAF58A5-F62A-423E-970E-B6B3FC859460}" name="Project Sponsor's Portion" dataDxfId="109"/>
    <tableColumn id="19" xr3:uid="{D6A27F21-FAEA-4F7A-A52D-A783E4CD8124}" name="Utility Reimbursement" dataDxfId="108"/>
    <tableColumn id="25" xr3:uid="{1FA8668F-D8CE-4474-9D1A-AF2438D501A6}" name="Is this Household Still Receiving Rental Assistance?" dataDxfId="107"/>
    <tableColumn id="22" xr3:uid="{6D753B3C-0B93-44E1-AC40-59C7B340A22C}" name="This Information was Last Updated By" dataDxfId="106"/>
    <tableColumn id="24" xr3:uid="{6CCB27F0-E4B2-4547-A30F-022C1D3C646C}" name="Date this Information was Last Updated" dataDxfId="105"/>
    <tableColumn id="26" xr3:uid="{B0E5FDA8-B659-41DF-8D50-BBEC774E52FC}" name="Comments" dataDxfId="104"/>
  </tableColumns>
  <tableStyleInfo name="TableStyleMedium14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3B3D55D-BA4B-4FEA-8FBC-150AAC3FF007}" name="Type" displayName="Type" ref="AA6:AA9" totalsRowShown="0" headerRowDxfId="103" dataDxfId="102">
  <autoFilter ref="AA6:AA9" xr:uid="{A330B6C0-BCAF-49DA-B54F-58A7FCBB0E7B}"/>
  <tableColumns count="1">
    <tableColumn id="1" xr3:uid="{A85454BD-BC8D-4F71-B55B-EB1A747F7C78}" name="Type" dataDxfId="101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7" Type="http://schemas.openxmlformats.org/officeDocument/2006/relationships/table" Target="../tables/table13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0.xml"/><Relationship Id="rId3" Type="http://schemas.openxmlformats.org/officeDocument/2006/relationships/table" Target="../tables/table15.xml"/><Relationship Id="rId7" Type="http://schemas.openxmlformats.org/officeDocument/2006/relationships/table" Target="../tables/table19.xml"/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8.xml"/><Relationship Id="rId5" Type="http://schemas.openxmlformats.org/officeDocument/2006/relationships/table" Target="../tables/table17.xml"/><Relationship Id="rId4" Type="http://schemas.openxmlformats.org/officeDocument/2006/relationships/table" Target="../tables/table1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table" Target="../tables/table2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27.xml"/><Relationship Id="rId4" Type="http://schemas.openxmlformats.org/officeDocument/2006/relationships/table" Target="../tables/table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52045-C9F1-429B-AAAA-254B3CC9ACD8}">
  <sheetPr>
    <tabColor theme="4" tint="0.59999389629810485"/>
  </sheetPr>
  <dimension ref="A1:AF300"/>
  <sheetViews>
    <sheetView showGridLines="0"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7" sqref="A7"/>
    </sheetView>
  </sheetViews>
  <sheetFormatPr defaultRowHeight="15" x14ac:dyDescent="0.25"/>
  <cols>
    <col min="1" max="20" width="17.19921875" style="9" customWidth="1"/>
    <col min="21" max="26" width="8.796875" style="10"/>
    <col min="27" max="32" width="8.796875" style="10" hidden="1" customWidth="1"/>
    <col min="33" max="16384" width="8.796875" style="10"/>
  </cols>
  <sheetData>
    <row r="1" spans="1:32" ht="26.25" x14ac:dyDescent="0.4">
      <c r="A1" s="8" t="s">
        <v>2</v>
      </c>
    </row>
    <row r="2" spans="1:32" x14ac:dyDescent="0.25">
      <c r="A2" s="11" t="s">
        <v>13</v>
      </c>
      <c r="B2" s="12">
        <f ca="1">TODAY()</f>
        <v>45131</v>
      </c>
    </row>
    <row r="3" spans="1:32" x14ac:dyDescent="0.25">
      <c r="A3" s="11" t="s">
        <v>3</v>
      </c>
      <c r="B3" s="13">
        <f ca="1">IF(SUM(Table1[Date this Information was Last Updated])=0,B2,MAX(Table1[Date this Information was Last Updated]))</f>
        <v>45131</v>
      </c>
    </row>
    <row r="4" spans="1:32" x14ac:dyDescent="0.25">
      <c r="A4" s="11" t="s">
        <v>59</v>
      </c>
      <c r="B4" s="12">
        <f ca="1">EDATE(B3,3)</f>
        <v>45223</v>
      </c>
    </row>
    <row r="6" spans="1:32" s="15" customFormat="1" ht="189.95" customHeight="1" x14ac:dyDescent="0.2">
      <c r="A6" s="14" t="s">
        <v>1</v>
      </c>
      <c r="B6" s="14" t="s">
        <v>0</v>
      </c>
      <c r="C6" s="14" t="s">
        <v>7</v>
      </c>
      <c r="D6" s="14" t="s">
        <v>8</v>
      </c>
      <c r="E6" s="14" t="s">
        <v>9</v>
      </c>
      <c r="F6" s="14" t="s">
        <v>14</v>
      </c>
      <c r="G6" s="14" t="s">
        <v>43</v>
      </c>
      <c r="H6" s="14" t="s">
        <v>44</v>
      </c>
      <c r="I6" s="14" t="s">
        <v>45</v>
      </c>
      <c r="J6" s="14" t="s">
        <v>46</v>
      </c>
      <c r="K6" s="14" t="s">
        <v>86</v>
      </c>
      <c r="L6" s="14" t="s">
        <v>4</v>
      </c>
      <c r="M6" s="14" t="s">
        <v>87</v>
      </c>
      <c r="N6" s="14" t="s">
        <v>5</v>
      </c>
      <c r="O6" s="14" t="s">
        <v>6</v>
      </c>
      <c r="P6" s="14" t="s">
        <v>10</v>
      </c>
      <c r="Q6" s="14" t="s">
        <v>11</v>
      </c>
      <c r="R6" s="14" t="s">
        <v>89</v>
      </c>
      <c r="S6" s="14" t="s">
        <v>88</v>
      </c>
      <c r="T6" s="14" t="s">
        <v>12</v>
      </c>
      <c r="AA6" s="15" t="s">
        <v>47</v>
      </c>
      <c r="AB6" s="15" t="s">
        <v>48</v>
      </c>
      <c r="AC6" s="15" t="s">
        <v>9</v>
      </c>
      <c r="AD6" s="15" t="s">
        <v>49</v>
      </c>
      <c r="AE6" s="15" t="s">
        <v>50</v>
      </c>
      <c r="AF6" s="15" t="s">
        <v>51</v>
      </c>
    </row>
    <row r="7" spans="1:3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>
        <v>0</v>
      </c>
      <c r="N7" s="2"/>
      <c r="O7" s="2"/>
      <c r="P7" s="2"/>
      <c r="Q7" s="1"/>
      <c r="R7" s="1"/>
      <c r="S7" s="2"/>
      <c r="T7" s="1"/>
    </row>
    <row r="8" spans="1:3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>
        <v>0</v>
      </c>
      <c r="N8" s="2"/>
      <c r="O8" s="2"/>
      <c r="P8" s="2"/>
      <c r="Q8" s="1"/>
      <c r="R8" s="1"/>
      <c r="S8" s="2"/>
      <c r="T8" s="1"/>
      <c r="AA8" s="10" t="s">
        <v>52</v>
      </c>
      <c r="AB8" s="10" t="s">
        <v>52</v>
      </c>
      <c r="AC8" s="10" t="s">
        <v>52</v>
      </c>
      <c r="AD8" s="10" t="s">
        <v>52</v>
      </c>
      <c r="AE8" s="10" t="s">
        <v>52</v>
      </c>
      <c r="AF8" s="10" t="s">
        <v>54</v>
      </c>
    </row>
    <row r="9" spans="1:3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>
        <v>0</v>
      </c>
      <c r="N9" s="2"/>
      <c r="O9" s="2"/>
      <c r="P9" s="2"/>
      <c r="Q9" s="1"/>
      <c r="R9" s="1"/>
      <c r="S9" s="2"/>
      <c r="T9" s="1"/>
      <c r="AA9" s="10" t="s">
        <v>53</v>
      </c>
      <c r="AB9" s="10" t="s">
        <v>53</v>
      </c>
      <c r="AC9" s="10" t="s">
        <v>53</v>
      </c>
      <c r="AD9" s="10" t="s">
        <v>53</v>
      </c>
      <c r="AE9" s="10" t="s">
        <v>53</v>
      </c>
      <c r="AF9" s="10" t="s">
        <v>55</v>
      </c>
    </row>
    <row r="10" spans="1:3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>
        <v>0</v>
      </c>
      <c r="N10" s="2"/>
      <c r="O10" s="2"/>
      <c r="P10" s="2"/>
      <c r="Q10" s="1"/>
      <c r="R10" s="1"/>
      <c r="S10" s="2"/>
      <c r="T10" s="1"/>
      <c r="AF10" s="10" t="s">
        <v>56</v>
      </c>
    </row>
    <row r="11" spans="1:3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>
        <v>0</v>
      </c>
      <c r="N11" s="2"/>
      <c r="O11" s="2"/>
      <c r="P11" s="2"/>
      <c r="Q11" s="1"/>
      <c r="R11" s="1"/>
      <c r="S11" s="2"/>
      <c r="T11" s="1"/>
      <c r="AF11" s="10" t="s">
        <v>57</v>
      </c>
    </row>
    <row r="12" spans="1:3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>
        <v>0</v>
      </c>
      <c r="N12" s="2"/>
      <c r="O12" s="2"/>
      <c r="P12" s="2"/>
      <c r="Q12" s="1"/>
      <c r="R12" s="1"/>
      <c r="S12" s="2"/>
      <c r="T12" s="1"/>
      <c r="AF12" s="10" t="s">
        <v>58</v>
      </c>
    </row>
    <row r="13" spans="1:3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v>0</v>
      </c>
      <c r="N13" s="2"/>
      <c r="O13" s="2"/>
      <c r="P13" s="2"/>
      <c r="Q13" s="1"/>
      <c r="R13" s="1"/>
      <c r="S13" s="2"/>
      <c r="T13" s="1"/>
    </row>
    <row r="14" spans="1:3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>
        <v>0</v>
      </c>
      <c r="N14" s="2"/>
      <c r="O14" s="2"/>
      <c r="P14" s="2"/>
      <c r="Q14" s="1"/>
      <c r="R14" s="1"/>
      <c r="S14" s="2"/>
      <c r="T14" s="1"/>
    </row>
    <row r="15" spans="1:3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>
        <v>0</v>
      </c>
      <c r="N15" s="2"/>
      <c r="O15" s="2"/>
      <c r="P15" s="2"/>
      <c r="Q15" s="1"/>
      <c r="R15" s="1"/>
      <c r="S15" s="2"/>
      <c r="T15" s="1"/>
    </row>
    <row r="16" spans="1:3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>
        <v>0</v>
      </c>
      <c r="N16" s="2"/>
      <c r="O16" s="2"/>
      <c r="P16" s="2"/>
      <c r="Q16" s="1"/>
      <c r="R16" s="1"/>
      <c r="S16" s="2"/>
      <c r="T16" s="1"/>
    </row>
    <row r="17" spans="1:2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v>0</v>
      </c>
      <c r="N17" s="2"/>
      <c r="O17" s="2"/>
      <c r="P17" s="2"/>
      <c r="Q17" s="1"/>
      <c r="R17" s="1"/>
      <c r="S17" s="2"/>
      <c r="T17" s="1"/>
    </row>
    <row r="18" spans="1:2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>
        <v>0</v>
      </c>
      <c r="N18" s="2"/>
      <c r="O18" s="2"/>
      <c r="P18" s="2"/>
      <c r="Q18" s="1"/>
      <c r="R18" s="1"/>
      <c r="S18" s="2"/>
      <c r="T18" s="1"/>
    </row>
    <row r="19" spans="1:2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>
        <v>0</v>
      </c>
      <c r="N19" s="2"/>
      <c r="O19" s="2"/>
      <c r="P19" s="2"/>
      <c r="Q19" s="1"/>
      <c r="R19" s="1"/>
      <c r="S19" s="2"/>
      <c r="T19" s="1"/>
    </row>
    <row r="20" spans="1:2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>
        <v>0</v>
      </c>
      <c r="N20" s="2"/>
      <c r="O20" s="2"/>
      <c r="P20" s="2"/>
      <c r="Q20" s="1"/>
      <c r="R20" s="1"/>
      <c r="S20" s="2"/>
      <c r="T20" s="1"/>
    </row>
    <row r="21" spans="1:2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>
        <v>0</v>
      </c>
      <c r="N21" s="2"/>
      <c r="O21" s="2"/>
      <c r="P21" s="2"/>
      <c r="Q21" s="1"/>
      <c r="R21" s="1"/>
      <c r="S21" s="2"/>
      <c r="T21" s="1"/>
    </row>
    <row r="22" spans="1:2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>
        <v>0</v>
      </c>
      <c r="N22" s="2"/>
      <c r="O22" s="2"/>
      <c r="P22" s="2"/>
      <c r="Q22" s="1"/>
      <c r="R22" s="1"/>
      <c r="S22" s="2"/>
      <c r="T22" s="1"/>
    </row>
    <row r="23" spans="1:2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>
        <v>0</v>
      </c>
      <c r="N23" s="2"/>
      <c r="O23" s="2"/>
      <c r="P23" s="2"/>
      <c r="Q23" s="1"/>
      <c r="R23" s="1"/>
      <c r="S23" s="2"/>
      <c r="T23" s="1"/>
    </row>
    <row r="24" spans="1:2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>
        <v>0</v>
      </c>
      <c r="N24" s="2"/>
      <c r="O24" s="2"/>
      <c r="P24" s="2"/>
      <c r="Q24" s="1"/>
      <c r="R24" s="1"/>
      <c r="S24" s="2"/>
      <c r="T24" s="1"/>
    </row>
    <row r="25" spans="1:2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>
        <v>0</v>
      </c>
      <c r="N25" s="2"/>
      <c r="O25" s="2"/>
      <c r="P25" s="2"/>
      <c r="Q25" s="1"/>
      <c r="R25" s="1"/>
      <c r="S25" s="2"/>
      <c r="T25" s="1"/>
    </row>
    <row r="26" spans="1:2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>
        <v>0</v>
      </c>
      <c r="N26" s="2"/>
      <c r="O26" s="2"/>
      <c r="P26" s="2"/>
      <c r="Q26" s="1"/>
      <c r="R26" s="1"/>
      <c r="S26" s="2"/>
      <c r="T26" s="1"/>
    </row>
    <row r="27" spans="1:2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>
        <v>0</v>
      </c>
      <c r="N27" s="2"/>
      <c r="O27" s="2"/>
      <c r="P27" s="2"/>
      <c r="Q27" s="1"/>
      <c r="R27" s="1"/>
      <c r="S27" s="2"/>
      <c r="T27" s="1"/>
    </row>
    <row r="28" spans="1:2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>
        <v>0</v>
      </c>
      <c r="N28" s="2"/>
      <c r="O28" s="2"/>
      <c r="P28" s="2"/>
      <c r="Q28" s="1"/>
      <c r="R28" s="1"/>
      <c r="S28" s="2"/>
      <c r="T28" s="1"/>
    </row>
    <row r="29" spans="1:2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>
        <v>0</v>
      </c>
      <c r="N29" s="2"/>
      <c r="O29" s="2"/>
      <c r="P29" s="2"/>
      <c r="Q29" s="1"/>
      <c r="R29" s="1"/>
      <c r="S29" s="2"/>
      <c r="T29" s="1"/>
    </row>
    <row r="30" spans="1:2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>
        <v>0</v>
      </c>
      <c r="N30" s="2"/>
      <c r="O30" s="2"/>
      <c r="P30" s="2"/>
      <c r="Q30" s="1"/>
      <c r="R30" s="1"/>
      <c r="S30" s="2"/>
      <c r="T30" s="1"/>
    </row>
    <row r="31" spans="1:2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>
        <v>0</v>
      </c>
      <c r="N31" s="2"/>
      <c r="O31" s="2"/>
      <c r="P31" s="2"/>
      <c r="Q31" s="1"/>
      <c r="R31" s="1"/>
      <c r="S31" s="2"/>
      <c r="T31" s="1"/>
    </row>
    <row r="32" spans="1:2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>
        <v>0</v>
      </c>
      <c r="N32" s="2"/>
      <c r="O32" s="2"/>
      <c r="P32" s="2"/>
      <c r="Q32" s="1"/>
      <c r="R32" s="1"/>
      <c r="S32" s="2"/>
      <c r="T32" s="1"/>
    </row>
    <row r="33" spans="1:2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>
        <v>0</v>
      </c>
      <c r="N33" s="2"/>
      <c r="O33" s="2"/>
      <c r="P33" s="2"/>
      <c r="Q33" s="1"/>
      <c r="R33" s="1"/>
      <c r="S33" s="2"/>
      <c r="T33" s="1"/>
    </row>
    <row r="34" spans="1:2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>
        <v>0</v>
      </c>
      <c r="N34" s="2"/>
      <c r="O34" s="2"/>
      <c r="P34" s="2"/>
      <c r="Q34" s="1"/>
      <c r="R34" s="1"/>
      <c r="S34" s="2"/>
      <c r="T34" s="1"/>
    </row>
    <row r="35" spans="1:2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>
        <v>0</v>
      </c>
      <c r="N35" s="2"/>
      <c r="O35" s="2"/>
      <c r="P35" s="2"/>
      <c r="Q35" s="1"/>
      <c r="R35" s="1"/>
      <c r="S35" s="2"/>
      <c r="T35" s="1"/>
    </row>
    <row r="36" spans="1:2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>
        <v>0</v>
      </c>
      <c r="N36" s="2"/>
      <c r="O36" s="2"/>
      <c r="P36" s="2"/>
      <c r="Q36" s="1"/>
      <c r="R36" s="1"/>
      <c r="S36" s="2"/>
      <c r="T36" s="1"/>
    </row>
    <row r="37" spans="1:2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>
        <v>0</v>
      </c>
      <c r="N37" s="2"/>
      <c r="O37" s="2"/>
      <c r="P37" s="2"/>
      <c r="Q37" s="1"/>
      <c r="R37" s="1"/>
      <c r="S37" s="2"/>
      <c r="T37" s="1"/>
    </row>
    <row r="38" spans="1:2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>
        <v>0</v>
      </c>
      <c r="N38" s="2"/>
      <c r="O38" s="2"/>
      <c r="P38" s="2"/>
      <c r="Q38" s="1"/>
      <c r="R38" s="1"/>
      <c r="S38" s="2"/>
      <c r="T38" s="1"/>
    </row>
    <row r="39" spans="1:2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>
        <v>0</v>
      </c>
      <c r="N39" s="2"/>
      <c r="O39" s="2"/>
      <c r="P39" s="2"/>
      <c r="Q39" s="1"/>
      <c r="R39" s="1"/>
      <c r="S39" s="2"/>
      <c r="T39" s="1"/>
    </row>
    <row r="40" spans="1:2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>
        <v>0</v>
      </c>
      <c r="N40" s="2"/>
      <c r="O40" s="2"/>
      <c r="P40" s="2"/>
      <c r="Q40" s="1"/>
      <c r="R40" s="1"/>
      <c r="S40" s="2"/>
      <c r="T40" s="1"/>
    </row>
    <row r="41" spans="1:2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>
        <v>0</v>
      </c>
      <c r="N41" s="2"/>
      <c r="O41" s="2"/>
      <c r="P41" s="2"/>
      <c r="Q41" s="1"/>
      <c r="R41" s="1"/>
      <c r="S41" s="2"/>
      <c r="T41" s="1"/>
    </row>
    <row r="42" spans="1:2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>
        <v>0</v>
      </c>
      <c r="N42" s="2"/>
      <c r="O42" s="2"/>
      <c r="P42" s="2"/>
      <c r="Q42" s="1"/>
      <c r="R42" s="1"/>
      <c r="S42" s="2"/>
      <c r="T42" s="1"/>
    </row>
    <row r="43" spans="1:2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>
        <v>0</v>
      </c>
      <c r="N43" s="2"/>
      <c r="O43" s="2"/>
      <c r="P43" s="2"/>
      <c r="Q43" s="1"/>
      <c r="R43" s="1"/>
      <c r="S43" s="2"/>
      <c r="T43" s="1"/>
    </row>
    <row r="44" spans="1:2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>
        <v>0</v>
      </c>
      <c r="N44" s="2"/>
      <c r="O44" s="2"/>
      <c r="P44" s="2"/>
      <c r="Q44" s="1"/>
      <c r="R44" s="1"/>
      <c r="S44" s="2"/>
      <c r="T44" s="1"/>
    </row>
    <row r="45" spans="1:2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>
        <v>0</v>
      </c>
      <c r="N45" s="2"/>
      <c r="O45" s="2"/>
      <c r="P45" s="2"/>
      <c r="Q45" s="1"/>
      <c r="R45" s="1"/>
      <c r="S45" s="2"/>
      <c r="T45" s="1"/>
    </row>
    <row r="46" spans="1:2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>
        <v>0</v>
      </c>
      <c r="N46" s="2"/>
      <c r="O46" s="2"/>
      <c r="P46" s="2"/>
      <c r="Q46" s="1"/>
      <c r="R46" s="1"/>
      <c r="S46" s="2"/>
      <c r="T46" s="1"/>
    </row>
    <row r="47" spans="1:2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>
        <v>0</v>
      </c>
      <c r="N47" s="2"/>
      <c r="O47" s="2"/>
      <c r="P47" s="2"/>
      <c r="Q47" s="1"/>
      <c r="R47" s="1"/>
      <c r="S47" s="2"/>
      <c r="T47" s="1"/>
    </row>
    <row r="48" spans="1:2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>
        <v>0</v>
      </c>
      <c r="N48" s="2"/>
      <c r="O48" s="2"/>
      <c r="P48" s="2"/>
      <c r="Q48" s="1"/>
      <c r="R48" s="1"/>
      <c r="S48" s="2"/>
      <c r="T48" s="1"/>
    </row>
    <row r="49" spans="1:2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>
        <v>0</v>
      </c>
      <c r="N49" s="2"/>
      <c r="O49" s="2"/>
      <c r="P49" s="2"/>
      <c r="Q49" s="1"/>
      <c r="R49" s="1"/>
      <c r="S49" s="2"/>
      <c r="T49" s="1"/>
    </row>
    <row r="50" spans="1:2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>
        <v>0</v>
      </c>
      <c r="N50" s="2"/>
      <c r="O50" s="2"/>
      <c r="P50" s="2"/>
      <c r="Q50" s="1"/>
      <c r="R50" s="1"/>
      <c r="S50" s="2"/>
      <c r="T50" s="1"/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>
        <v>0</v>
      </c>
      <c r="N51" s="2"/>
      <c r="O51" s="2"/>
      <c r="P51" s="2"/>
      <c r="Q51" s="1"/>
      <c r="R51" s="1"/>
      <c r="S51" s="2"/>
      <c r="T51" s="1"/>
    </row>
    <row r="52" spans="1:2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>
        <v>0</v>
      </c>
      <c r="N52" s="2"/>
      <c r="O52" s="2"/>
      <c r="P52" s="2"/>
      <c r="Q52" s="1"/>
      <c r="R52" s="1"/>
      <c r="S52" s="2"/>
      <c r="T52" s="1"/>
    </row>
    <row r="53" spans="1:2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>
        <v>0</v>
      </c>
      <c r="N53" s="2"/>
      <c r="O53" s="2"/>
      <c r="P53" s="2"/>
      <c r="Q53" s="1"/>
      <c r="R53" s="1"/>
      <c r="S53" s="2"/>
      <c r="T53" s="1"/>
    </row>
    <row r="54" spans="1:2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>
        <v>0</v>
      </c>
      <c r="N54" s="2"/>
      <c r="O54" s="2"/>
      <c r="P54" s="2"/>
      <c r="Q54" s="1"/>
      <c r="R54" s="1"/>
      <c r="S54" s="2"/>
      <c r="T54" s="1"/>
    </row>
    <row r="55" spans="1:2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>
        <v>0</v>
      </c>
      <c r="N55" s="2"/>
      <c r="O55" s="2"/>
      <c r="P55" s="2"/>
      <c r="Q55" s="1"/>
      <c r="R55" s="1"/>
      <c r="S55" s="2"/>
      <c r="T55" s="1"/>
    </row>
    <row r="56" spans="1:2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>
        <v>0</v>
      </c>
      <c r="N56" s="2"/>
      <c r="O56" s="2"/>
      <c r="P56" s="2"/>
      <c r="Q56" s="1"/>
      <c r="R56" s="1"/>
      <c r="S56" s="2"/>
      <c r="T56" s="1"/>
    </row>
    <row r="57" spans="1:2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>
        <v>0</v>
      </c>
      <c r="N57" s="2"/>
      <c r="O57" s="2"/>
      <c r="P57" s="2"/>
      <c r="Q57" s="1"/>
      <c r="R57" s="1"/>
      <c r="S57" s="2"/>
      <c r="T57" s="1"/>
    </row>
    <row r="58" spans="1:2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>
        <v>0</v>
      </c>
      <c r="N58" s="2"/>
      <c r="O58" s="2"/>
      <c r="P58" s="2"/>
      <c r="Q58" s="1"/>
      <c r="R58" s="1"/>
      <c r="S58" s="2"/>
      <c r="T58" s="1"/>
    </row>
    <row r="59" spans="1:2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>
        <v>0</v>
      </c>
      <c r="N59" s="2"/>
      <c r="O59" s="2"/>
      <c r="P59" s="2"/>
      <c r="Q59" s="1"/>
      <c r="R59" s="1"/>
      <c r="S59" s="2"/>
      <c r="T59" s="1"/>
    </row>
    <row r="60" spans="1:2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>
        <v>0</v>
      </c>
      <c r="N60" s="2"/>
      <c r="O60" s="2"/>
      <c r="P60" s="2"/>
      <c r="Q60" s="1"/>
      <c r="R60" s="1"/>
      <c r="S60" s="2"/>
      <c r="T60" s="1"/>
    </row>
    <row r="61" spans="1:2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>
        <v>0</v>
      </c>
      <c r="N61" s="2"/>
      <c r="O61" s="2"/>
      <c r="P61" s="2"/>
      <c r="Q61" s="1"/>
      <c r="R61" s="1"/>
      <c r="S61" s="2"/>
      <c r="T61" s="1"/>
    </row>
    <row r="62" spans="1:2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>
        <v>0</v>
      </c>
      <c r="N62" s="2"/>
      <c r="O62" s="2"/>
      <c r="P62" s="2"/>
      <c r="Q62" s="1"/>
      <c r="R62" s="1"/>
      <c r="S62" s="2"/>
      <c r="T62" s="1"/>
    </row>
    <row r="63" spans="1:2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>
        <v>0</v>
      </c>
      <c r="N63" s="2"/>
      <c r="O63" s="2"/>
      <c r="P63" s="2"/>
      <c r="Q63" s="1"/>
      <c r="R63" s="1"/>
      <c r="S63" s="2"/>
      <c r="T63" s="1"/>
    </row>
    <row r="64" spans="1:2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>
        <v>0</v>
      </c>
      <c r="N64" s="2"/>
      <c r="O64" s="2"/>
      <c r="P64" s="2"/>
      <c r="Q64" s="1"/>
      <c r="R64" s="1"/>
      <c r="S64" s="2"/>
      <c r="T64" s="1"/>
    </row>
    <row r="65" spans="1:2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>
        <v>0</v>
      </c>
      <c r="N65" s="2"/>
      <c r="O65" s="2"/>
      <c r="P65" s="2"/>
      <c r="Q65" s="1"/>
      <c r="R65" s="1"/>
      <c r="S65" s="2"/>
      <c r="T65" s="1"/>
    </row>
    <row r="66" spans="1:2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>
        <v>0</v>
      </c>
      <c r="N66" s="2"/>
      <c r="O66" s="2"/>
      <c r="P66" s="2"/>
      <c r="Q66" s="1"/>
      <c r="R66" s="1"/>
      <c r="S66" s="2"/>
      <c r="T66" s="1"/>
    </row>
    <row r="67" spans="1:2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>
        <v>0</v>
      </c>
      <c r="N67" s="2"/>
      <c r="O67" s="2"/>
      <c r="P67" s="2"/>
      <c r="Q67" s="1"/>
      <c r="R67" s="1"/>
      <c r="S67" s="2"/>
      <c r="T67" s="1"/>
    </row>
    <row r="68" spans="1:2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>
        <v>0</v>
      </c>
      <c r="N68" s="2"/>
      <c r="O68" s="2"/>
      <c r="P68" s="2"/>
      <c r="Q68" s="1"/>
      <c r="R68" s="1"/>
      <c r="S68" s="2"/>
      <c r="T68" s="1"/>
    </row>
    <row r="69" spans="1:2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>
        <v>0</v>
      </c>
      <c r="N69" s="2"/>
      <c r="O69" s="2"/>
      <c r="P69" s="2"/>
      <c r="Q69" s="1"/>
      <c r="R69" s="1"/>
      <c r="S69" s="2"/>
      <c r="T69" s="1"/>
    </row>
    <row r="70" spans="1:2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>
        <v>0</v>
      </c>
      <c r="N70" s="2"/>
      <c r="O70" s="2"/>
      <c r="P70" s="2"/>
      <c r="Q70" s="1"/>
      <c r="R70" s="1"/>
      <c r="S70" s="2"/>
      <c r="T70" s="1"/>
    </row>
    <row r="71" spans="1:2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>
        <v>0</v>
      </c>
      <c r="N71" s="2"/>
      <c r="O71" s="2"/>
      <c r="P71" s="2"/>
      <c r="Q71" s="1"/>
      <c r="R71" s="1"/>
      <c r="S71" s="2"/>
      <c r="T71" s="1"/>
    </row>
    <row r="72" spans="1:2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>
        <v>0</v>
      </c>
      <c r="N72" s="2"/>
      <c r="O72" s="2"/>
      <c r="P72" s="2"/>
      <c r="Q72" s="1"/>
      <c r="R72" s="1"/>
      <c r="S72" s="2"/>
      <c r="T72" s="1"/>
    </row>
    <row r="73" spans="1:2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>
        <v>0</v>
      </c>
      <c r="N73" s="2"/>
      <c r="O73" s="2"/>
      <c r="P73" s="2"/>
      <c r="Q73" s="1"/>
      <c r="R73" s="1"/>
      <c r="S73" s="2"/>
      <c r="T73" s="1"/>
    </row>
    <row r="74" spans="1:2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>
        <v>0</v>
      </c>
      <c r="N74" s="2"/>
      <c r="O74" s="2"/>
      <c r="P74" s="2"/>
      <c r="Q74" s="1"/>
      <c r="R74" s="1"/>
      <c r="S74" s="2"/>
      <c r="T74" s="1"/>
    </row>
    <row r="75" spans="1:2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>
        <v>0</v>
      </c>
      <c r="N75" s="2"/>
      <c r="O75" s="2"/>
      <c r="P75" s="2"/>
      <c r="Q75" s="1"/>
      <c r="R75" s="1"/>
      <c r="S75" s="2"/>
      <c r="T75" s="1"/>
    </row>
    <row r="76" spans="1:2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>
        <v>0</v>
      </c>
      <c r="N76" s="2"/>
      <c r="O76" s="2"/>
      <c r="P76" s="2"/>
      <c r="Q76" s="1"/>
      <c r="R76" s="1"/>
      <c r="S76" s="2"/>
      <c r="T76" s="1"/>
    </row>
    <row r="77" spans="1:2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>
        <v>0</v>
      </c>
      <c r="N77" s="2"/>
      <c r="O77" s="2"/>
      <c r="P77" s="2"/>
      <c r="Q77" s="1"/>
      <c r="R77" s="1"/>
      <c r="S77" s="2"/>
      <c r="T77" s="1"/>
    </row>
    <row r="78" spans="1:2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>
        <v>0</v>
      </c>
      <c r="N78" s="2"/>
      <c r="O78" s="2"/>
      <c r="P78" s="2"/>
      <c r="Q78" s="1"/>
      <c r="R78" s="1"/>
      <c r="S78" s="2"/>
      <c r="T78" s="1"/>
    </row>
    <row r="79" spans="1:2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>
        <v>0</v>
      </c>
      <c r="N79" s="2"/>
      <c r="O79" s="2"/>
      <c r="P79" s="2"/>
      <c r="Q79" s="1"/>
      <c r="R79" s="1"/>
      <c r="S79" s="2"/>
      <c r="T79" s="1"/>
    </row>
    <row r="80" spans="1:2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>
        <v>0</v>
      </c>
      <c r="N80" s="2"/>
      <c r="O80" s="2"/>
      <c r="P80" s="2"/>
      <c r="Q80" s="1"/>
      <c r="R80" s="1"/>
      <c r="S80" s="2"/>
      <c r="T80" s="1"/>
    </row>
    <row r="81" spans="1:2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>
        <v>0</v>
      </c>
      <c r="N81" s="2"/>
      <c r="O81" s="2"/>
      <c r="P81" s="2"/>
      <c r="Q81" s="1"/>
      <c r="R81" s="1"/>
      <c r="S81" s="2"/>
      <c r="T81" s="1"/>
    </row>
    <row r="82" spans="1:2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>
        <v>0</v>
      </c>
      <c r="N82" s="2"/>
      <c r="O82" s="2"/>
      <c r="P82" s="2"/>
      <c r="Q82" s="1"/>
      <c r="R82" s="1"/>
      <c r="S82" s="2"/>
      <c r="T82" s="1"/>
    </row>
    <row r="83" spans="1:2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>
        <v>0</v>
      </c>
      <c r="N83" s="2"/>
      <c r="O83" s="2"/>
      <c r="P83" s="2"/>
      <c r="Q83" s="1"/>
      <c r="R83" s="1"/>
      <c r="S83" s="2"/>
      <c r="T83" s="1"/>
    </row>
    <row r="84" spans="1:2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>
        <v>0</v>
      </c>
      <c r="N84" s="2"/>
      <c r="O84" s="2"/>
      <c r="P84" s="2"/>
      <c r="Q84" s="1"/>
      <c r="R84" s="1"/>
      <c r="S84" s="2"/>
      <c r="T84" s="1"/>
    </row>
    <row r="85" spans="1:2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>
        <v>0</v>
      </c>
      <c r="N85" s="2"/>
      <c r="O85" s="2"/>
      <c r="P85" s="2"/>
      <c r="Q85" s="1"/>
      <c r="R85" s="1"/>
      <c r="S85" s="2"/>
      <c r="T85" s="1"/>
    </row>
    <row r="86" spans="1:2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>
        <v>0</v>
      </c>
      <c r="N86" s="2"/>
      <c r="O86" s="2"/>
      <c r="P86" s="2"/>
      <c r="Q86" s="1"/>
      <c r="R86" s="1"/>
      <c r="S86" s="2"/>
      <c r="T86" s="1"/>
    </row>
    <row r="87" spans="1:2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>
        <v>0</v>
      </c>
      <c r="N87" s="2"/>
      <c r="O87" s="2"/>
      <c r="P87" s="2"/>
      <c r="Q87" s="1"/>
      <c r="R87" s="1"/>
      <c r="S87" s="2"/>
      <c r="T87" s="1"/>
    </row>
    <row r="88" spans="1:2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>
        <v>0</v>
      </c>
      <c r="N88" s="2"/>
      <c r="O88" s="2"/>
      <c r="P88" s="2"/>
      <c r="Q88" s="1"/>
      <c r="R88" s="1"/>
      <c r="S88" s="2"/>
      <c r="T88" s="1"/>
    </row>
    <row r="89" spans="1:2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>
        <v>0</v>
      </c>
      <c r="N89" s="2"/>
      <c r="O89" s="2"/>
      <c r="P89" s="2"/>
      <c r="Q89" s="1"/>
      <c r="R89" s="1"/>
      <c r="S89" s="2"/>
      <c r="T89" s="1"/>
    </row>
    <row r="90" spans="1:2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>
        <v>0</v>
      </c>
      <c r="N90" s="2"/>
      <c r="O90" s="2"/>
      <c r="P90" s="2"/>
      <c r="Q90" s="1"/>
      <c r="R90" s="1"/>
      <c r="S90" s="2"/>
      <c r="T90" s="1"/>
    </row>
    <row r="91" spans="1:2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>
        <v>0</v>
      </c>
      <c r="N91" s="2"/>
      <c r="O91" s="2"/>
      <c r="P91" s="2"/>
      <c r="Q91" s="1"/>
      <c r="R91" s="1"/>
      <c r="S91" s="2"/>
      <c r="T91" s="1"/>
    </row>
    <row r="92" spans="1:2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>
        <v>0</v>
      </c>
      <c r="N92" s="2"/>
      <c r="O92" s="2"/>
      <c r="P92" s="2"/>
      <c r="Q92" s="1"/>
      <c r="R92" s="1"/>
      <c r="S92" s="2"/>
      <c r="T92" s="1"/>
    </row>
    <row r="93" spans="1:2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0</v>
      </c>
      <c r="N93" s="2"/>
      <c r="O93" s="2"/>
      <c r="P93" s="2"/>
      <c r="Q93" s="1"/>
      <c r="R93" s="1"/>
      <c r="S93" s="2"/>
      <c r="T93" s="1"/>
    </row>
    <row r="94" spans="1:2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0</v>
      </c>
      <c r="N94" s="2"/>
      <c r="O94" s="2"/>
      <c r="P94" s="2"/>
      <c r="Q94" s="1"/>
      <c r="R94" s="1"/>
      <c r="S94" s="2"/>
      <c r="T94" s="1"/>
    </row>
    <row r="95" spans="1:2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0</v>
      </c>
      <c r="N95" s="2"/>
      <c r="O95" s="2"/>
      <c r="P95" s="2"/>
      <c r="Q95" s="1"/>
      <c r="R95" s="1"/>
      <c r="S95" s="2"/>
      <c r="T95" s="1"/>
    </row>
    <row r="96" spans="1:2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0</v>
      </c>
      <c r="N96" s="2"/>
      <c r="O96" s="2"/>
      <c r="P96" s="2"/>
      <c r="Q96" s="1"/>
      <c r="R96" s="1"/>
      <c r="S96" s="2"/>
      <c r="T96" s="1"/>
    </row>
    <row r="97" spans="1:2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0</v>
      </c>
      <c r="N97" s="2"/>
      <c r="O97" s="2"/>
      <c r="P97" s="2"/>
      <c r="Q97" s="1"/>
      <c r="R97" s="1"/>
      <c r="S97" s="2"/>
      <c r="T97" s="1"/>
    </row>
    <row r="98" spans="1:2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0</v>
      </c>
      <c r="N98" s="2"/>
      <c r="O98" s="2"/>
      <c r="P98" s="2"/>
      <c r="Q98" s="1"/>
      <c r="R98" s="1"/>
      <c r="S98" s="2"/>
      <c r="T98" s="1"/>
    </row>
    <row r="99" spans="1:2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>
        <v>0</v>
      </c>
      <c r="N99" s="2"/>
      <c r="O99" s="2"/>
      <c r="P99" s="2"/>
      <c r="Q99" s="1"/>
      <c r="R99" s="1"/>
      <c r="S99" s="2"/>
      <c r="T99" s="1"/>
    </row>
    <row r="100" spans="1:2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>
        <v>0</v>
      </c>
      <c r="N100" s="2"/>
      <c r="O100" s="2"/>
      <c r="P100" s="2"/>
      <c r="Q100" s="1"/>
      <c r="R100" s="1"/>
      <c r="S100" s="2"/>
      <c r="T100" s="1"/>
    </row>
    <row r="101" spans="1:2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>
        <v>0</v>
      </c>
      <c r="N101" s="2"/>
      <c r="O101" s="2"/>
      <c r="P101" s="2"/>
      <c r="Q101" s="1"/>
      <c r="R101" s="1"/>
      <c r="S101" s="2"/>
      <c r="T101" s="1"/>
    </row>
    <row r="102" spans="1:2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0</v>
      </c>
      <c r="N102" s="2"/>
      <c r="O102" s="2"/>
      <c r="P102" s="2"/>
      <c r="Q102" s="1"/>
      <c r="R102" s="1"/>
      <c r="S102" s="2"/>
      <c r="T102" s="1"/>
    </row>
    <row r="103" spans="1:2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v>0</v>
      </c>
      <c r="N103" s="2"/>
      <c r="O103" s="2"/>
      <c r="P103" s="2"/>
      <c r="Q103" s="1"/>
      <c r="R103" s="1"/>
      <c r="S103" s="2"/>
      <c r="T103" s="1"/>
    </row>
    <row r="104" spans="1:2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v>0</v>
      </c>
      <c r="N104" s="2"/>
      <c r="O104" s="2"/>
      <c r="P104" s="2"/>
      <c r="Q104" s="1"/>
      <c r="R104" s="1"/>
      <c r="S104" s="2"/>
      <c r="T104" s="1"/>
    </row>
    <row r="105" spans="1:2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v>0</v>
      </c>
      <c r="N105" s="2"/>
      <c r="O105" s="2"/>
      <c r="P105" s="2"/>
      <c r="Q105" s="1"/>
      <c r="R105" s="1"/>
      <c r="S105" s="2"/>
      <c r="T105" s="1"/>
    </row>
    <row r="106" spans="1:2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0</v>
      </c>
      <c r="N106" s="2"/>
      <c r="O106" s="2"/>
      <c r="P106" s="2"/>
      <c r="Q106" s="1"/>
      <c r="R106" s="1"/>
      <c r="S106" s="2"/>
      <c r="T106" s="1"/>
    </row>
    <row r="107" spans="1:2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>
        <v>0</v>
      </c>
      <c r="N107" s="2"/>
      <c r="O107" s="2"/>
      <c r="P107" s="2"/>
      <c r="Q107" s="1"/>
      <c r="R107" s="1"/>
      <c r="S107" s="2"/>
      <c r="T107" s="1"/>
    </row>
    <row r="108" spans="1:2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>
        <v>0</v>
      </c>
      <c r="N108" s="2"/>
      <c r="O108" s="2"/>
      <c r="P108" s="2"/>
      <c r="Q108" s="1"/>
      <c r="R108" s="1"/>
      <c r="S108" s="2"/>
      <c r="T108" s="1"/>
    </row>
    <row r="109" spans="1:2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>
        <v>0</v>
      </c>
      <c r="N109" s="2"/>
      <c r="O109" s="2"/>
      <c r="P109" s="2"/>
      <c r="Q109" s="1"/>
      <c r="R109" s="1"/>
      <c r="S109" s="2"/>
      <c r="T109" s="1"/>
    </row>
    <row r="110" spans="1:2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v>0</v>
      </c>
      <c r="N110" s="2"/>
      <c r="O110" s="2"/>
      <c r="P110" s="2"/>
      <c r="Q110" s="1"/>
      <c r="R110" s="1"/>
      <c r="S110" s="2"/>
      <c r="T110" s="1"/>
    </row>
    <row r="111" spans="1:2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>
        <v>0</v>
      </c>
      <c r="N111" s="2"/>
      <c r="O111" s="2"/>
      <c r="P111" s="2"/>
      <c r="Q111" s="1"/>
      <c r="R111" s="1"/>
      <c r="S111" s="2"/>
      <c r="T111" s="1"/>
    </row>
    <row r="112" spans="1:2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>
        <v>0</v>
      </c>
      <c r="N112" s="2"/>
      <c r="O112" s="2"/>
      <c r="P112" s="2"/>
      <c r="Q112" s="1"/>
      <c r="R112" s="1"/>
      <c r="S112" s="2"/>
      <c r="T112" s="1"/>
    </row>
    <row r="113" spans="1:2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>
        <v>0</v>
      </c>
      <c r="N113" s="2"/>
      <c r="O113" s="2"/>
      <c r="P113" s="2"/>
      <c r="Q113" s="1"/>
      <c r="R113" s="1"/>
      <c r="S113" s="2"/>
      <c r="T113" s="1"/>
    </row>
    <row r="114" spans="1:2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>
        <v>0</v>
      </c>
      <c r="N114" s="2"/>
      <c r="O114" s="2"/>
      <c r="P114" s="2"/>
      <c r="Q114" s="1"/>
      <c r="R114" s="1"/>
      <c r="S114" s="2"/>
      <c r="T114" s="1"/>
    </row>
    <row r="115" spans="1:2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>
        <v>0</v>
      </c>
      <c r="N115" s="2"/>
      <c r="O115" s="2"/>
      <c r="P115" s="2"/>
      <c r="Q115" s="1"/>
      <c r="R115" s="1"/>
      <c r="S115" s="2"/>
      <c r="T115" s="1"/>
    </row>
    <row r="116" spans="1:2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>
        <v>0</v>
      </c>
      <c r="N116" s="2"/>
      <c r="O116" s="2"/>
      <c r="P116" s="2"/>
      <c r="Q116" s="1"/>
      <c r="R116" s="1"/>
      <c r="S116" s="2"/>
      <c r="T116" s="1"/>
    </row>
    <row r="117" spans="1:2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>
        <v>0</v>
      </c>
      <c r="N117" s="2"/>
      <c r="O117" s="2"/>
      <c r="P117" s="2"/>
      <c r="Q117" s="1"/>
      <c r="R117" s="1"/>
      <c r="S117" s="2"/>
      <c r="T117" s="1"/>
    </row>
    <row r="118" spans="1:2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>
        <v>0</v>
      </c>
      <c r="N118" s="2"/>
      <c r="O118" s="2"/>
      <c r="P118" s="2"/>
      <c r="Q118" s="1"/>
      <c r="R118" s="1"/>
      <c r="S118" s="2"/>
      <c r="T118" s="1"/>
    </row>
    <row r="119" spans="1:2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>
        <v>0</v>
      </c>
      <c r="N119" s="2"/>
      <c r="O119" s="2"/>
      <c r="P119" s="2"/>
      <c r="Q119" s="1"/>
      <c r="R119" s="1"/>
      <c r="S119" s="2"/>
      <c r="T119" s="1"/>
    </row>
    <row r="120" spans="1:2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>
        <v>0</v>
      </c>
      <c r="N120" s="2"/>
      <c r="O120" s="2"/>
      <c r="P120" s="2"/>
      <c r="Q120" s="1"/>
      <c r="R120" s="1"/>
      <c r="S120" s="2"/>
      <c r="T120" s="1"/>
    </row>
    <row r="121" spans="1:2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>
        <v>0</v>
      </c>
      <c r="N121" s="2"/>
      <c r="O121" s="2"/>
      <c r="P121" s="2"/>
      <c r="Q121" s="1"/>
      <c r="R121" s="1"/>
      <c r="S121" s="2"/>
      <c r="T121" s="1"/>
    </row>
    <row r="122" spans="1:2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>
        <v>0</v>
      </c>
      <c r="N122" s="2"/>
      <c r="O122" s="2"/>
      <c r="P122" s="2"/>
      <c r="Q122" s="1"/>
      <c r="R122" s="1"/>
      <c r="S122" s="2"/>
      <c r="T122" s="1"/>
    </row>
    <row r="123" spans="1:2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>
        <v>0</v>
      </c>
      <c r="N123" s="2"/>
      <c r="O123" s="2"/>
      <c r="P123" s="2"/>
      <c r="Q123" s="1"/>
      <c r="R123" s="1"/>
      <c r="S123" s="2"/>
      <c r="T123" s="1"/>
    </row>
    <row r="124" spans="1:2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>
        <v>0</v>
      </c>
      <c r="N124" s="2"/>
      <c r="O124" s="2"/>
      <c r="P124" s="2"/>
      <c r="Q124" s="1"/>
      <c r="R124" s="1"/>
      <c r="S124" s="2"/>
      <c r="T124" s="1"/>
    </row>
    <row r="125" spans="1:2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>
        <v>0</v>
      </c>
      <c r="N125" s="2"/>
      <c r="O125" s="2"/>
      <c r="P125" s="2"/>
      <c r="Q125" s="1"/>
      <c r="R125" s="1"/>
      <c r="S125" s="2"/>
      <c r="T125" s="1"/>
    </row>
    <row r="126" spans="1:2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>
        <v>0</v>
      </c>
      <c r="N126" s="2"/>
      <c r="O126" s="2"/>
      <c r="P126" s="2"/>
      <c r="Q126" s="1"/>
      <c r="R126" s="1"/>
      <c r="S126" s="2"/>
      <c r="T126" s="1"/>
    </row>
    <row r="127" spans="1:2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>
        <v>0</v>
      </c>
      <c r="N127" s="2"/>
      <c r="O127" s="2"/>
      <c r="P127" s="2"/>
      <c r="Q127" s="1"/>
      <c r="R127" s="1"/>
      <c r="S127" s="2"/>
      <c r="T127" s="1"/>
    </row>
    <row r="128" spans="1:2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>
        <v>0</v>
      </c>
      <c r="N128" s="2"/>
      <c r="O128" s="2"/>
      <c r="P128" s="2"/>
      <c r="Q128" s="1"/>
      <c r="R128" s="1"/>
      <c r="S128" s="2"/>
      <c r="T128" s="1"/>
    </row>
    <row r="129" spans="1:2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>
        <v>0</v>
      </c>
      <c r="N129" s="2"/>
      <c r="O129" s="2"/>
      <c r="P129" s="2"/>
      <c r="Q129" s="1"/>
      <c r="R129" s="1"/>
      <c r="S129" s="2"/>
      <c r="T129" s="1"/>
    </row>
    <row r="130" spans="1:2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>
        <v>0</v>
      </c>
      <c r="N130" s="2"/>
      <c r="O130" s="2"/>
      <c r="P130" s="2"/>
      <c r="Q130" s="1"/>
      <c r="R130" s="1"/>
      <c r="S130" s="2"/>
      <c r="T130" s="1"/>
    </row>
    <row r="131" spans="1:2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>
        <v>0</v>
      </c>
      <c r="N131" s="2"/>
      <c r="O131" s="2"/>
      <c r="P131" s="2"/>
      <c r="Q131" s="1"/>
      <c r="R131" s="1"/>
      <c r="S131" s="2"/>
      <c r="T131" s="1"/>
    </row>
    <row r="132" spans="1:2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>
        <v>0</v>
      </c>
      <c r="N132" s="2"/>
      <c r="O132" s="2"/>
      <c r="P132" s="2"/>
      <c r="Q132" s="1"/>
      <c r="R132" s="1"/>
      <c r="S132" s="2"/>
      <c r="T132" s="1"/>
    </row>
    <row r="133" spans="1:2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>
        <v>0</v>
      </c>
      <c r="N133" s="2"/>
      <c r="O133" s="2"/>
      <c r="P133" s="2"/>
      <c r="Q133" s="1"/>
      <c r="R133" s="1"/>
      <c r="S133" s="2"/>
      <c r="T133" s="1"/>
    </row>
    <row r="134" spans="1:2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>
        <v>0</v>
      </c>
      <c r="N134" s="2"/>
      <c r="O134" s="2"/>
      <c r="P134" s="2"/>
      <c r="Q134" s="1"/>
      <c r="R134" s="1"/>
      <c r="S134" s="2"/>
      <c r="T134" s="1"/>
    </row>
    <row r="135" spans="1:2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>
        <v>0</v>
      </c>
      <c r="N135" s="2"/>
      <c r="O135" s="2"/>
      <c r="P135" s="2"/>
      <c r="Q135" s="1"/>
      <c r="R135" s="1"/>
      <c r="S135" s="2"/>
      <c r="T135" s="1"/>
    </row>
    <row r="136" spans="1:2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>
        <v>0</v>
      </c>
      <c r="N136" s="2"/>
      <c r="O136" s="2"/>
      <c r="P136" s="2"/>
      <c r="Q136" s="1"/>
      <c r="R136" s="1"/>
      <c r="S136" s="2"/>
      <c r="T136" s="1"/>
    </row>
    <row r="137" spans="1:2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>
        <v>0</v>
      </c>
      <c r="N137" s="2"/>
      <c r="O137" s="2"/>
      <c r="P137" s="2"/>
      <c r="Q137" s="1"/>
      <c r="R137" s="1"/>
      <c r="S137" s="2"/>
      <c r="T137" s="1"/>
    </row>
    <row r="138" spans="1:2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>
        <v>0</v>
      </c>
      <c r="N138" s="2"/>
      <c r="O138" s="2"/>
      <c r="P138" s="2"/>
      <c r="Q138" s="1"/>
      <c r="R138" s="1"/>
      <c r="S138" s="2"/>
      <c r="T138" s="1"/>
    </row>
    <row r="139" spans="1:2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>
        <v>0</v>
      </c>
      <c r="N139" s="2"/>
      <c r="O139" s="2"/>
      <c r="P139" s="2"/>
      <c r="Q139" s="1"/>
      <c r="R139" s="1"/>
      <c r="S139" s="2"/>
      <c r="T139" s="1"/>
    </row>
    <row r="140" spans="1:2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>
        <v>0</v>
      </c>
      <c r="N140" s="2"/>
      <c r="O140" s="2"/>
      <c r="P140" s="2"/>
      <c r="Q140" s="1"/>
      <c r="R140" s="1"/>
      <c r="S140" s="2"/>
      <c r="T140" s="1"/>
    </row>
    <row r="141" spans="1:2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>
        <v>0</v>
      </c>
      <c r="N141" s="2"/>
      <c r="O141" s="2"/>
      <c r="P141" s="2"/>
      <c r="Q141" s="1"/>
      <c r="R141" s="1"/>
      <c r="S141" s="2"/>
      <c r="T141" s="1"/>
    </row>
    <row r="142" spans="1:2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>
        <v>0</v>
      </c>
      <c r="N142" s="2"/>
      <c r="O142" s="2"/>
      <c r="P142" s="2"/>
      <c r="Q142" s="1"/>
      <c r="R142" s="1"/>
      <c r="S142" s="2"/>
      <c r="T142" s="1"/>
    </row>
    <row r="143" spans="1:2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>
        <v>0</v>
      </c>
      <c r="N143" s="2"/>
      <c r="O143" s="2"/>
      <c r="P143" s="2"/>
      <c r="Q143" s="1"/>
      <c r="R143" s="1"/>
      <c r="S143" s="2"/>
      <c r="T143" s="1"/>
    </row>
    <row r="144" spans="1:2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>
        <v>0</v>
      </c>
      <c r="N144" s="2"/>
      <c r="O144" s="2"/>
      <c r="P144" s="2"/>
      <c r="Q144" s="1"/>
      <c r="R144" s="1"/>
      <c r="S144" s="2"/>
      <c r="T144" s="1"/>
    </row>
    <row r="145" spans="1:2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>
        <v>0</v>
      </c>
      <c r="N145" s="2"/>
      <c r="O145" s="2"/>
      <c r="P145" s="2"/>
      <c r="Q145" s="1"/>
      <c r="R145" s="1"/>
      <c r="S145" s="2"/>
      <c r="T145" s="1"/>
    </row>
    <row r="146" spans="1:2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>
        <v>0</v>
      </c>
      <c r="N146" s="2"/>
      <c r="O146" s="2"/>
      <c r="P146" s="2"/>
      <c r="Q146" s="1"/>
      <c r="R146" s="1"/>
      <c r="S146" s="2"/>
      <c r="T146" s="1"/>
    </row>
    <row r="147" spans="1:2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>
        <v>0</v>
      </c>
      <c r="N147" s="2"/>
      <c r="O147" s="2"/>
      <c r="P147" s="2"/>
      <c r="Q147" s="1"/>
      <c r="R147" s="1"/>
      <c r="S147" s="2"/>
      <c r="T147" s="1"/>
    </row>
    <row r="148" spans="1:2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>
        <v>0</v>
      </c>
      <c r="N148" s="2"/>
      <c r="O148" s="2"/>
      <c r="P148" s="2"/>
      <c r="Q148" s="1"/>
      <c r="R148" s="1"/>
      <c r="S148" s="2"/>
      <c r="T148" s="1"/>
    </row>
    <row r="149" spans="1:2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>
        <v>0</v>
      </c>
      <c r="N149" s="2"/>
      <c r="O149" s="2"/>
      <c r="P149" s="2"/>
      <c r="Q149" s="1"/>
      <c r="R149" s="1"/>
      <c r="S149" s="2"/>
      <c r="T149" s="1"/>
    </row>
    <row r="150" spans="1:2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>
        <v>0</v>
      </c>
      <c r="N150" s="2"/>
      <c r="O150" s="2"/>
      <c r="P150" s="2"/>
      <c r="Q150" s="1"/>
      <c r="R150" s="1"/>
      <c r="S150" s="2"/>
      <c r="T150" s="1"/>
    </row>
    <row r="151" spans="1:2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>
        <v>0</v>
      </c>
      <c r="N151" s="2"/>
      <c r="O151" s="2"/>
      <c r="P151" s="2"/>
      <c r="Q151" s="1"/>
      <c r="R151" s="1"/>
      <c r="S151" s="2"/>
      <c r="T151" s="1"/>
    </row>
    <row r="152" spans="1:2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>
        <v>0</v>
      </c>
      <c r="N152" s="2"/>
      <c r="O152" s="2"/>
      <c r="P152" s="2"/>
      <c r="Q152" s="1"/>
      <c r="R152" s="1"/>
      <c r="S152" s="2"/>
      <c r="T152" s="1"/>
    </row>
    <row r="153" spans="1:2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>
        <v>0</v>
      </c>
      <c r="N153" s="2"/>
      <c r="O153" s="2"/>
      <c r="P153" s="2"/>
      <c r="Q153" s="1"/>
      <c r="R153" s="1"/>
      <c r="S153" s="2"/>
      <c r="T153" s="1"/>
    </row>
    <row r="154" spans="1:2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>
        <v>0</v>
      </c>
      <c r="N154" s="2"/>
      <c r="O154" s="2"/>
      <c r="P154" s="2"/>
      <c r="Q154" s="1"/>
      <c r="R154" s="1"/>
      <c r="S154" s="2"/>
      <c r="T154" s="1"/>
    </row>
    <row r="155" spans="1:2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>
        <v>0</v>
      </c>
      <c r="N155" s="2"/>
      <c r="O155" s="2"/>
      <c r="P155" s="2"/>
      <c r="Q155" s="1"/>
      <c r="R155" s="1"/>
      <c r="S155" s="2"/>
      <c r="T155" s="1"/>
    </row>
    <row r="156" spans="1:2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>
        <v>0</v>
      </c>
      <c r="N156" s="2"/>
      <c r="O156" s="2"/>
      <c r="P156" s="2"/>
      <c r="Q156" s="1"/>
      <c r="R156" s="1"/>
      <c r="S156" s="2"/>
      <c r="T156" s="1"/>
    </row>
    <row r="157" spans="1:2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>
        <v>0</v>
      </c>
      <c r="N157" s="2"/>
      <c r="O157" s="2"/>
      <c r="P157" s="2"/>
      <c r="Q157" s="1"/>
      <c r="R157" s="1"/>
      <c r="S157" s="2"/>
      <c r="T157" s="1"/>
    </row>
    <row r="158" spans="1:2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>
        <v>0</v>
      </c>
      <c r="N158" s="2"/>
      <c r="O158" s="2"/>
      <c r="P158" s="2"/>
      <c r="Q158" s="1"/>
      <c r="R158" s="1"/>
      <c r="S158" s="2"/>
      <c r="T158" s="1"/>
    </row>
    <row r="159" spans="1:2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>
        <v>0</v>
      </c>
      <c r="N159" s="2"/>
      <c r="O159" s="2"/>
      <c r="P159" s="2"/>
      <c r="Q159" s="1"/>
      <c r="R159" s="1"/>
      <c r="S159" s="2"/>
      <c r="T159" s="1"/>
    </row>
    <row r="160" spans="1:2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>
        <v>0</v>
      </c>
      <c r="N160" s="2"/>
      <c r="O160" s="2"/>
      <c r="P160" s="2"/>
      <c r="Q160" s="1"/>
      <c r="R160" s="1"/>
      <c r="S160" s="2"/>
      <c r="T160" s="1"/>
    </row>
    <row r="161" spans="1:2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>
        <v>0</v>
      </c>
      <c r="N161" s="2"/>
      <c r="O161" s="2"/>
      <c r="P161" s="2"/>
      <c r="Q161" s="1"/>
      <c r="R161" s="1"/>
      <c r="S161" s="2"/>
      <c r="T161" s="1"/>
    </row>
    <row r="162" spans="1:2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>
        <v>0</v>
      </c>
      <c r="N162" s="2"/>
      <c r="O162" s="2"/>
      <c r="P162" s="2"/>
      <c r="Q162" s="1"/>
      <c r="R162" s="1"/>
      <c r="S162" s="2"/>
      <c r="T162" s="1"/>
    </row>
    <row r="163" spans="1:2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>
        <v>0</v>
      </c>
      <c r="N163" s="2"/>
      <c r="O163" s="2"/>
      <c r="P163" s="2"/>
      <c r="Q163" s="1"/>
      <c r="R163" s="1"/>
      <c r="S163" s="2"/>
      <c r="T163" s="1"/>
    </row>
    <row r="164" spans="1:2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>
        <v>0</v>
      </c>
      <c r="N164" s="2"/>
      <c r="O164" s="2"/>
      <c r="P164" s="2"/>
      <c r="Q164" s="1"/>
      <c r="R164" s="1"/>
      <c r="S164" s="2"/>
      <c r="T164" s="1"/>
    </row>
    <row r="165" spans="1:2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>
        <v>0</v>
      </c>
      <c r="N165" s="2"/>
      <c r="O165" s="2"/>
      <c r="P165" s="2"/>
      <c r="Q165" s="1"/>
      <c r="R165" s="1"/>
      <c r="S165" s="2"/>
      <c r="T165" s="1"/>
    </row>
    <row r="166" spans="1:2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>
        <v>0</v>
      </c>
      <c r="N166" s="2"/>
      <c r="O166" s="2"/>
      <c r="P166" s="2"/>
      <c r="Q166" s="1"/>
      <c r="R166" s="1"/>
      <c r="S166" s="2"/>
      <c r="T166" s="1"/>
    </row>
    <row r="167" spans="1:2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>
        <v>0</v>
      </c>
      <c r="N167" s="2"/>
      <c r="O167" s="2"/>
      <c r="P167" s="2"/>
      <c r="Q167" s="1"/>
      <c r="R167" s="1"/>
      <c r="S167" s="2"/>
      <c r="T167" s="1"/>
    </row>
    <row r="168" spans="1:2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>
        <v>0</v>
      </c>
      <c r="N168" s="2"/>
      <c r="O168" s="2"/>
      <c r="P168" s="2"/>
      <c r="Q168" s="1"/>
      <c r="R168" s="1"/>
      <c r="S168" s="2"/>
      <c r="T168" s="1"/>
    </row>
    <row r="169" spans="1:2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>
        <v>0</v>
      </c>
      <c r="N169" s="2"/>
      <c r="O169" s="2"/>
      <c r="P169" s="2"/>
      <c r="Q169" s="1"/>
      <c r="R169" s="1"/>
      <c r="S169" s="2"/>
      <c r="T169" s="1"/>
    </row>
    <row r="170" spans="1:2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>
        <v>0</v>
      </c>
      <c r="N170" s="2"/>
      <c r="O170" s="2"/>
      <c r="P170" s="2"/>
      <c r="Q170" s="1"/>
      <c r="R170" s="1"/>
      <c r="S170" s="2"/>
      <c r="T170" s="1"/>
    </row>
    <row r="171" spans="1:2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>
        <v>0</v>
      </c>
      <c r="N171" s="2"/>
      <c r="O171" s="2"/>
      <c r="P171" s="2"/>
      <c r="Q171" s="1"/>
      <c r="R171" s="1"/>
      <c r="S171" s="2"/>
      <c r="T171" s="1"/>
    </row>
    <row r="172" spans="1:2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>
        <v>0</v>
      </c>
      <c r="N172" s="2"/>
      <c r="O172" s="2"/>
      <c r="P172" s="2"/>
      <c r="Q172" s="1"/>
      <c r="R172" s="1"/>
      <c r="S172" s="2"/>
      <c r="T172" s="1"/>
    </row>
    <row r="173" spans="1:2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>
        <v>0</v>
      </c>
      <c r="N173" s="2"/>
      <c r="O173" s="2"/>
      <c r="P173" s="2"/>
      <c r="Q173" s="1"/>
      <c r="R173" s="1"/>
      <c r="S173" s="2"/>
      <c r="T173" s="1"/>
    </row>
    <row r="174" spans="1:2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>
        <v>0</v>
      </c>
      <c r="N174" s="2"/>
      <c r="O174" s="2"/>
      <c r="P174" s="2"/>
      <c r="Q174" s="1"/>
      <c r="R174" s="1"/>
      <c r="S174" s="2"/>
      <c r="T174" s="1"/>
    </row>
    <row r="175" spans="1:2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>
        <v>0</v>
      </c>
      <c r="N175" s="2"/>
      <c r="O175" s="2"/>
      <c r="P175" s="2"/>
      <c r="Q175" s="1"/>
      <c r="R175" s="1"/>
      <c r="S175" s="2"/>
      <c r="T175" s="1"/>
    </row>
    <row r="176" spans="1:2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>
        <v>0</v>
      </c>
      <c r="N176" s="2"/>
      <c r="O176" s="2"/>
      <c r="P176" s="2"/>
      <c r="Q176" s="1"/>
      <c r="R176" s="1"/>
      <c r="S176" s="2"/>
      <c r="T176" s="1"/>
    </row>
    <row r="177" spans="1:2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>
        <v>0</v>
      </c>
      <c r="N177" s="2"/>
      <c r="O177" s="2"/>
      <c r="P177" s="2"/>
      <c r="Q177" s="1"/>
      <c r="R177" s="1"/>
      <c r="S177" s="2"/>
      <c r="T177" s="1"/>
    </row>
    <row r="178" spans="1:2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>
        <v>0</v>
      </c>
      <c r="N178" s="2"/>
      <c r="O178" s="2"/>
      <c r="P178" s="2"/>
      <c r="Q178" s="1"/>
      <c r="R178" s="1"/>
      <c r="S178" s="2"/>
      <c r="T178" s="1"/>
    </row>
    <row r="179" spans="1:2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>
        <v>0</v>
      </c>
      <c r="N179" s="2"/>
      <c r="O179" s="2"/>
      <c r="P179" s="2"/>
      <c r="Q179" s="1"/>
      <c r="R179" s="1"/>
      <c r="S179" s="2"/>
      <c r="T179" s="1"/>
    </row>
    <row r="180" spans="1:2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>
        <v>0</v>
      </c>
      <c r="N180" s="2"/>
      <c r="O180" s="2"/>
      <c r="P180" s="2"/>
      <c r="Q180" s="1"/>
      <c r="R180" s="1"/>
      <c r="S180" s="2"/>
      <c r="T180" s="1"/>
    </row>
    <row r="181" spans="1:2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>
        <v>0</v>
      </c>
      <c r="N181" s="2"/>
      <c r="O181" s="2"/>
      <c r="P181" s="2"/>
      <c r="Q181" s="1"/>
      <c r="R181" s="1"/>
      <c r="S181" s="2"/>
      <c r="T181" s="1"/>
    </row>
    <row r="182" spans="1:2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>
        <v>0</v>
      </c>
      <c r="N182" s="2"/>
      <c r="O182" s="2"/>
      <c r="P182" s="2"/>
      <c r="Q182" s="1"/>
      <c r="R182" s="1"/>
      <c r="S182" s="2"/>
      <c r="T182" s="1"/>
    </row>
    <row r="183" spans="1:2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>
        <v>0</v>
      </c>
      <c r="N183" s="2"/>
      <c r="O183" s="2"/>
      <c r="P183" s="2"/>
      <c r="Q183" s="1"/>
      <c r="R183" s="1"/>
      <c r="S183" s="2"/>
      <c r="T183" s="1"/>
    </row>
    <row r="184" spans="1:2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>
        <v>0</v>
      </c>
      <c r="N184" s="2"/>
      <c r="O184" s="2"/>
      <c r="P184" s="2"/>
      <c r="Q184" s="1"/>
      <c r="R184" s="1"/>
      <c r="S184" s="2"/>
      <c r="T184" s="1"/>
    </row>
    <row r="185" spans="1:2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>
        <v>0</v>
      </c>
      <c r="N185" s="2"/>
      <c r="O185" s="2"/>
      <c r="P185" s="2"/>
      <c r="Q185" s="1"/>
      <c r="R185" s="1"/>
      <c r="S185" s="2"/>
      <c r="T185" s="1"/>
    </row>
    <row r="186" spans="1:2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>
        <v>0</v>
      </c>
      <c r="N186" s="2"/>
      <c r="O186" s="2"/>
      <c r="P186" s="2"/>
      <c r="Q186" s="1"/>
      <c r="R186" s="1"/>
      <c r="S186" s="2"/>
      <c r="T186" s="1"/>
    </row>
    <row r="187" spans="1:2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>
        <v>0</v>
      </c>
      <c r="N187" s="2"/>
      <c r="O187" s="2"/>
      <c r="P187" s="2"/>
      <c r="Q187" s="1"/>
      <c r="R187" s="1"/>
      <c r="S187" s="2"/>
      <c r="T187" s="1"/>
    </row>
    <row r="188" spans="1:2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>
        <v>0</v>
      </c>
      <c r="N188" s="2"/>
      <c r="O188" s="2"/>
      <c r="P188" s="2"/>
      <c r="Q188" s="1"/>
      <c r="R188" s="1"/>
      <c r="S188" s="2"/>
      <c r="T188" s="1"/>
    </row>
    <row r="189" spans="1:2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>
        <v>0</v>
      </c>
      <c r="N189" s="2"/>
      <c r="O189" s="2"/>
      <c r="P189" s="2"/>
      <c r="Q189" s="1"/>
      <c r="R189" s="1"/>
      <c r="S189" s="2"/>
      <c r="T189" s="1"/>
    </row>
    <row r="190" spans="1:2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>
        <v>0</v>
      </c>
      <c r="N190" s="2"/>
      <c r="O190" s="2"/>
      <c r="P190" s="2"/>
      <c r="Q190" s="1"/>
      <c r="R190" s="1"/>
      <c r="S190" s="2"/>
      <c r="T190" s="1"/>
    </row>
    <row r="191" spans="1:2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>
        <v>0</v>
      </c>
      <c r="N191" s="2"/>
      <c r="O191" s="2"/>
      <c r="P191" s="2"/>
      <c r="Q191" s="1"/>
      <c r="R191" s="1"/>
      <c r="S191" s="2"/>
      <c r="T191" s="1"/>
    </row>
    <row r="192" spans="1:2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>
        <v>0</v>
      </c>
      <c r="N192" s="2"/>
      <c r="O192" s="2"/>
      <c r="P192" s="2"/>
      <c r="Q192" s="1"/>
      <c r="R192" s="1"/>
      <c r="S192" s="2"/>
      <c r="T192" s="1"/>
    </row>
    <row r="193" spans="1:2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>
        <v>0</v>
      </c>
      <c r="N193" s="2"/>
      <c r="O193" s="2"/>
      <c r="P193" s="2"/>
      <c r="Q193" s="1"/>
      <c r="R193" s="1"/>
      <c r="S193" s="2"/>
      <c r="T193" s="1"/>
    </row>
    <row r="194" spans="1:2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>
        <v>0</v>
      </c>
      <c r="N194" s="2"/>
      <c r="O194" s="2"/>
      <c r="P194" s="2"/>
      <c r="Q194" s="1"/>
      <c r="R194" s="1"/>
      <c r="S194" s="2"/>
      <c r="T194" s="1"/>
    </row>
    <row r="195" spans="1:2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>
        <v>0</v>
      </c>
      <c r="N195" s="2"/>
      <c r="O195" s="2"/>
      <c r="P195" s="2"/>
      <c r="Q195" s="1"/>
      <c r="R195" s="1"/>
      <c r="S195" s="2"/>
      <c r="T195" s="1"/>
    </row>
    <row r="196" spans="1:2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>
        <v>0</v>
      </c>
      <c r="N196" s="2"/>
      <c r="O196" s="2"/>
      <c r="P196" s="2"/>
      <c r="Q196" s="1"/>
      <c r="R196" s="1"/>
      <c r="S196" s="2"/>
      <c r="T196" s="1"/>
    </row>
    <row r="197" spans="1:2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>
        <v>0</v>
      </c>
      <c r="N197" s="2"/>
      <c r="O197" s="2"/>
      <c r="P197" s="2"/>
      <c r="Q197" s="1"/>
      <c r="R197" s="1"/>
      <c r="S197" s="2"/>
      <c r="T197" s="1"/>
    </row>
    <row r="198" spans="1:2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>
        <v>0</v>
      </c>
      <c r="N198" s="2"/>
      <c r="O198" s="2"/>
      <c r="P198" s="2"/>
      <c r="Q198" s="1"/>
      <c r="R198" s="1"/>
      <c r="S198" s="2"/>
      <c r="T198" s="1"/>
    </row>
    <row r="199" spans="1:2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>
        <v>0</v>
      </c>
      <c r="N199" s="2"/>
      <c r="O199" s="2"/>
      <c r="P199" s="2"/>
      <c r="Q199" s="1"/>
      <c r="R199" s="1"/>
      <c r="S199" s="2"/>
      <c r="T199" s="1"/>
    </row>
    <row r="200" spans="1:2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>
        <v>0</v>
      </c>
      <c r="N200" s="2"/>
      <c r="O200" s="2"/>
      <c r="P200" s="2"/>
      <c r="Q200" s="1"/>
      <c r="R200" s="1"/>
      <c r="S200" s="2"/>
      <c r="T200" s="1"/>
    </row>
    <row r="201" spans="1:2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>
        <v>0</v>
      </c>
      <c r="N201" s="2"/>
      <c r="O201" s="2"/>
      <c r="P201" s="2"/>
      <c r="Q201" s="1"/>
      <c r="R201" s="1"/>
      <c r="S201" s="2"/>
      <c r="T201" s="1"/>
    </row>
    <row r="202" spans="1:2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>
        <v>0</v>
      </c>
      <c r="N202" s="2"/>
      <c r="O202" s="2"/>
      <c r="P202" s="2"/>
      <c r="Q202" s="1"/>
      <c r="R202" s="1"/>
      <c r="S202" s="2"/>
      <c r="T202" s="1"/>
    </row>
    <row r="203" spans="1:2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>
        <v>0</v>
      </c>
      <c r="N203" s="2"/>
      <c r="O203" s="2"/>
      <c r="P203" s="2"/>
      <c r="Q203" s="1"/>
      <c r="R203" s="1"/>
      <c r="S203" s="2"/>
      <c r="T203" s="1"/>
    </row>
    <row r="204" spans="1:2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>
        <v>0</v>
      </c>
      <c r="N204" s="2"/>
      <c r="O204" s="2"/>
      <c r="P204" s="2"/>
      <c r="Q204" s="1"/>
      <c r="R204" s="1"/>
      <c r="S204" s="2"/>
      <c r="T204" s="1"/>
    </row>
    <row r="205" spans="1:2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>
        <v>0</v>
      </c>
      <c r="N205" s="2"/>
      <c r="O205" s="2"/>
      <c r="P205" s="2"/>
      <c r="Q205" s="1"/>
      <c r="R205" s="1"/>
      <c r="S205" s="2"/>
      <c r="T205" s="1"/>
    </row>
    <row r="206" spans="1:2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>
        <v>0</v>
      </c>
      <c r="N206" s="2"/>
      <c r="O206" s="2"/>
      <c r="P206" s="2"/>
      <c r="Q206" s="1"/>
      <c r="R206" s="1"/>
      <c r="S206" s="2"/>
      <c r="T206" s="1"/>
    </row>
    <row r="207" spans="1:2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>
        <v>0</v>
      </c>
      <c r="N207" s="2"/>
      <c r="O207" s="2"/>
      <c r="P207" s="2"/>
      <c r="Q207" s="1"/>
      <c r="R207" s="1"/>
      <c r="S207" s="2"/>
      <c r="T207" s="1"/>
    </row>
    <row r="208" spans="1:2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>
        <v>0</v>
      </c>
      <c r="N208" s="2"/>
      <c r="O208" s="2"/>
      <c r="P208" s="2"/>
      <c r="Q208" s="1"/>
      <c r="R208" s="1"/>
      <c r="S208" s="2"/>
      <c r="T208" s="1"/>
    </row>
    <row r="209" spans="1:2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>
        <v>0</v>
      </c>
      <c r="N209" s="2"/>
      <c r="O209" s="2"/>
      <c r="P209" s="2"/>
      <c r="Q209" s="1"/>
      <c r="R209" s="1"/>
      <c r="S209" s="2"/>
      <c r="T209" s="1"/>
    </row>
    <row r="210" spans="1:2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>
        <v>0</v>
      </c>
      <c r="N210" s="2"/>
      <c r="O210" s="2"/>
      <c r="P210" s="2"/>
      <c r="Q210" s="1"/>
      <c r="R210" s="1"/>
      <c r="S210" s="2"/>
      <c r="T210" s="1"/>
    </row>
    <row r="211" spans="1:2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>
        <v>0</v>
      </c>
      <c r="N211" s="2"/>
      <c r="O211" s="2"/>
      <c r="P211" s="2"/>
      <c r="Q211" s="1"/>
      <c r="R211" s="1"/>
      <c r="S211" s="2"/>
      <c r="T211" s="1"/>
    </row>
    <row r="212" spans="1:2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>
        <v>0</v>
      </c>
      <c r="N212" s="2"/>
      <c r="O212" s="2"/>
      <c r="P212" s="2"/>
      <c r="Q212" s="1"/>
      <c r="R212" s="1"/>
      <c r="S212" s="2"/>
      <c r="T212" s="1"/>
    </row>
    <row r="213" spans="1:2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>
        <v>0</v>
      </c>
      <c r="N213" s="2"/>
      <c r="O213" s="2"/>
      <c r="P213" s="2"/>
      <c r="Q213" s="1"/>
      <c r="R213" s="1"/>
      <c r="S213" s="2"/>
      <c r="T213" s="1"/>
    </row>
    <row r="214" spans="1:2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>
        <v>0</v>
      </c>
      <c r="N214" s="2"/>
      <c r="O214" s="2"/>
      <c r="P214" s="2"/>
      <c r="Q214" s="1"/>
      <c r="R214" s="1"/>
      <c r="S214" s="2"/>
      <c r="T214" s="1"/>
    </row>
    <row r="215" spans="1:2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>
        <v>0</v>
      </c>
      <c r="N215" s="2"/>
      <c r="O215" s="2"/>
      <c r="P215" s="2"/>
      <c r="Q215" s="1"/>
      <c r="R215" s="1"/>
      <c r="S215" s="2"/>
      <c r="T215" s="1"/>
    </row>
    <row r="216" spans="1:2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>
        <v>0</v>
      </c>
      <c r="N216" s="2"/>
      <c r="O216" s="2"/>
      <c r="P216" s="2"/>
      <c r="Q216" s="1"/>
      <c r="R216" s="1"/>
      <c r="S216" s="2"/>
      <c r="T216" s="1"/>
    </row>
    <row r="217" spans="1:2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>
        <v>0</v>
      </c>
      <c r="N217" s="2"/>
      <c r="O217" s="2"/>
      <c r="P217" s="2"/>
      <c r="Q217" s="1"/>
      <c r="R217" s="1"/>
      <c r="S217" s="2"/>
      <c r="T217" s="1"/>
    </row>
    <row r="218" spans="1:2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>
        <v>0</v>
      </c>
      <c r="N218" s="2"/>
      <c r="O218" s="2"/>
      <c r="P218" s="2"/>
      <c r="Q218" s="1"/>
      <c r="R218" s="1"/>
      <c r="S218" s="2"/>
      <c r="T218" s="1"/>
    </row>
    <row r="219" spans="1:2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>
        <v>0</v>
      </c>
      <c r="N219" s="2"/>
      <c r="O219" s="2"/>
      <c r="P219" s="2"/>
      <c r="Q219" s="1"/>
      <c r="R219" s="1"/>
      <c r="S219" s="2"/>
      <c r="T219" s="1"/>
    </row>
    <row r="220" spans="1:2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>
        <v>0</v>
      </c>
      <c r="N220" s="2"/>
      <c r="O220" s="2"/>
      <c r="P220" s="2"/>
      <c r="Q220" s="1"/>
      <c r="R220" s="1"/>
      <c r="S220" s="2"/>
      <c r="T220" s="1"/>
    </row>
    <row r="221" spans="1:2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>
        <v>0</v>
      </c>
      <c r="N221" s="2"/>
      <c r="O221" s="2"/>
      <c r="P221" s="2"/>
      <c r="Q221" s="1"/>
      <c r="R221" s="1"/>
      <c r="S221" s="2"/>
      <c r="T221" s="1"/>
    </row>
    <row r="222" spans="1:2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>
        <v>0</v>
      </c>
      <c r="N222" s="2"/>
      <c r="O222" s="2"/>
      <c r="P222" s="2"/>
      <c r="Q222" s="1"/>
      <c r="R222" s="1"/>
      <c r="S222" s="2"/>
      <c r="T222" s="1"/>
    </row>
    <row r="223" spans="1:2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>
        <v>0</v>
      </c>
      <c r="N223" s="2"/>
      <c r="O223" s="2"/>
      <c r="P223" s="2"/>
      <c r="Q223" s="1"/>
      <c r="R223" s="1"/>
      <c r="S223" s="2"/>
      <c r="T223" s="1"/>
    </row>
    <row r="224" spans="1:2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>
        <v>0</v>
      </c>
      <c r="N224" s="2"/>
      <c r="O224" s="2"/>
      <c r="P224" s="2"/>
      <c r="Q224" s="1"/>
      <c r="R224" s="1"/>
      <c r="S224" s="2"/>
      <c r="T224" s="1"/>
    </row>
    <row r="225" spans="1:2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>
        <v>0</v>
      </c>
      <c r="N225" s="2"/>
      <c r="O225" s="2"/>
      <c r="P225" s="2"/>
      <c r="Q225" s="1"/>
      <c r="R225" s="1"/>
      <c r="S225" s="2"/>
      <c r="T225" s="1"/>
    </row>
    <row r="226" spans="1:2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>
        <v>0</v>
      </c>
      <c r="N226" s="2"/>
      <c r="O226" s="2"/>
      <c r="P226" s="2"/>
      <c r="Q226" s="1"/>
      <c r="R226" s="1"/>
      <c r="S226" s="2"/>
      <c r="T226" s="1"/>
    </row>
    <row r="227" spans="1:2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>
        <v>0</v>
      </c>
      <c r="N227" s="2"/>
      <c r="O227" s="2"/>
      <c r="P227" s="2"/>
      <c r="Q227" s="1"/>
      <c r="R227" s="1"/>
      <c r="S227" s="2"/>
      <c r="T227" s="1"/>
    </row>
    <row r="228" spans="1:2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>
        <v>0</v>
      </c>
      <c r="N228" s="2"/>
      <c r="O228" s="2"/>
      <c r="P228" s="2"/>
      <c r="Q228" s="1"/>
      <c r="R228" s="1"/>
      <c r="S228" s="2"/>
      <c r="T228" s="1"/>
    </row>
    <row r="229" spans="1:2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>
        <v>0</v>
      </c>
      <c r="N229" s="2"/>
      <c r="O229" s="2"/>
      <c r="P229" s="2"/>
      <c r="Q229" s="1"/>
      <c r="R229" s="1"/>
      <c r="S229" s="2"/>
      <c r="T229" s="1"/>
    </row>
    <row r="230" spans="1:2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>
        <v>0</v>
      </c>
      <c r="N230" s="2"/>
      <c r="O230" s="2"/>
      <c r="P230" s="2"/>
      <c r="Q230" s="1"/>
      <c r="R230" s="1"/>
      <c r="S230" s="2"/>
      <c r="T230" s="1"/>
    </row>
    <row r="231" spans="1:2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>
        <v>0</v>
      </c>
      <c r="N231" s="2"/>
      <c r="O231" s="2"/>
      <c r="P231" s="2"/>
      <c r="Q231" s="1"/>
      <c r="R231" s="1"/>
      <c r="S231" s="2"/>
      <c r="T231" s="1"/>
    </row>
    <row r="232" spans="1:2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>
        <v>0</v>
      </c>
      <c r="N232" s="2"/>
      <c r="O232" s="2"/>
      <c r="P232" s="2"/>
      <c r="Q232" s="1"/>
      <c r="R232" s="1"/>
      <c r="S232" s="2"/>
      <c r="T232" s="1"/>
    </row>
    <row r="233" spans="1:2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>
        <v>0</v>
      </c>
      <c r="N233" s="2"/>
      <c r="O233" s="2"/>
      <c r="P233" s="2"/>
      <c r="Q233" s="1"/>
      <c r="R233" s="1"/>
      <c r="S233" s="2"/>
      <c r="T233" s="1"/>
    </row>
    <row r="234" spans="1:2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>
        <v>0</v>
      </c>
      <c r="N234" s="2"/>
      <c r="O234" s="2"/>
      <c r="P234" s="2"/>
      <c r="Q234" s="1"/>
      <c r="R234" s="1"/>
      <c r="S234" s="2"/>
      <c r="T234" s="1"/>
    </row>
    <row r="235" spans="1:20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>
        <v>0</v>
      </c>
      <c r="N235" s="2"/>
      <c r="O235" s="2"/>
      <c r="P235" s="2"/>
      <c r="Q235" s="1"/>
      <c r="R235" s="1"/>
      <c r="S235" s="2"/>
      <c r="T235" s="1"/>
    </row>
    <row r="236" spans="1:20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>
        <v>0</v>
      </c>
      <c r="N236" s="2"/>
      <c r="O236" s="2"/>
      <c r="P236" s="2"/>
      <c r="Q236" s="1"/>
      <c r="R236" s="1"/>
      <c r="S236" s="2"/>
      <c r="T236" s="1"/>
    </row>
    <row r="237" spans="1:20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>
        <v>0</v>
      </c>
      <c r="N237" s="2"/>
      <c r="O237" s="2"/>
      <c r="P237" s="2"/>
      <c r="Q237" s="1"/>
      <c r="R237" s="1"/>
      <c r="S237" s="2"/>
      <c r="T237" s="1"/>
    </row>
    <row r="238" spans="1:20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>
        <v>0</v>
      </c>
      <c r="N238" s="2"/>
      <c r="O238" s="2"/>
      <c r="P238" s="2"/>
      <c r="Q238" s="1"/>
      <c r="R238" s="1"/>
      <c r="S238" s="2"/>
      <c r="T238" s="1"/>
    </row>
    <row r="239" spans="1:2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>
        <v>0</v>
      </c>
      <c r="N239" s="2"/>
      <c r="O239" s="2"/>
      <c r="P239" s="2"/>
      <c r="Q239" s="1"/>
      <c r="R239" s="1"/>
      <c r="S239" s="2"/>
      <c r="T239" s="1"/>
    </row>
    <row r="240" spans="1:2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>
        <v>0</v>
      </c>
      <c r="N240" s="2"/>
      <c r="O240" s="2"/>
      <c r="P240" s="2"/>
      <c r="Q240" s="1"/>
      <c r="R240" s="1"/>
      <c r="S240" s="2"/>
      <c r="T240" s="1"/>
    </row>
    <row r="241" spans="1:2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>
        <v>0</v>
      </c>
      <c r="N241" s="2"/>
      <c r="O241" s="2"/>
      <c r="P241" s="2"/>
      <c r="Q241" s="1"/>
      <c r="R241" s="1"/>
      <c r="S241" s="2"/>
      <c r="T241" s="1"/>
    </row>
    <row r="242" spans="1:2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>
        <v>0</v>
      </c>
      <c r="N242" s="2"/>
      <c r="O242" s="2"/>
      <c r="P242" s="2"/>
      <c r="Q242" s="1"/>
      <c r="R242" s="1"/>
      <c r="S242" s="2"/>
      <c r="T242" s="1"/>
    </row>
    <row r="243" spans="1:2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>
        <v>0</v>
      </c>
      <c r="N243" s="2"/>
      <c r="O243" s="2"/>
      <c r="P243" s="2"/>
      <c r="Q243" s="1"/>
      <c r="R243" s="1"/>
      <c r="S243" s="2"/>
      <c r="T243" s="1"/>
    </row>
    <row r="244" spans="1:2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>
        <v>0</v>
      </c>
      <c r="N244" s="2"/>
      <c r="O244" s="2"/>
      <c r="P244" s="2"/>
      <c r="Q244" s="1"/>
      <c r="R244" s="1"/>
      <c r="S244" s="2"/>
      <c r="T244" s="1"/>
    </row>
    <row r="245" spans="1:2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>
        <v>0</v>
      </c>
      <c r="N245" s="2"/>
      <c r="O245" s="2"/>
      <c r="P245" s="2"/>
      <c r="Q245" s="1"/>
      <c r="R245" s="1"/>
      <c r="S245" s="2"/>
      <c r="T245" s="1"/>
    </row>
    <row r="246" spans="1:2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>
        <v>0</v>
      </c>
      <c r="N246" s="2"/>
      <c r="O246" s="2"/>
      <c r="P246" s="2"/>
      <c r="Q246" s="1"/>
      <c r="R246" s="1"/>
      <c r="S246" s="2"/>
      <c r="T246" s="1"/>
    </row>
    <row r="247" spans="1:2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>
        <v>0</v>
      </c>
      <c r="N247" s="2"/>
      <c r="O247" s="2"/>
      <c r="P247" s="2"/>
      <c r="Q247" s="1"/>
      <c r="R247" s="1"/>
      <c r="S247" s="2"/>
      <c r="T247" s="1"/>
    </row>
    <row r="248" spans="1:2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>
        <v>0</v>
      </c>
      <c r="N248" s="2"/>
      <c r="O248" s="2"/>
      <c r="P248" s="2"/>
      <c r="Q248" s="1"/>
      <c r="R248" s="1"/>
      <c r="S248" s="2"/>
      <c r="T248" s="1"/>
    </row>
    <row r="249" spans="1:2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>
        <v>0</v>
      </c>
      <c r="N249" s="2"/>
      <c r="O249" s="2"/>
      <c r="P249" s="2"/>
      <c r="Q249" s="1"/>
      <c r="R249" s="1"/>
      <c r="S249" s="2"/>
      <c r="T249" s="1"/>
    </row>
    <row r="250" spans="1:2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>
        <v>0</v>
      </c>
      <c r="N250" s="2"/>
      <c r="O250" s="2"/>
      <c r="P250" s="2"/>
      <c r="Q250" s="1"/>
      <c r="R250" s="1"/>
      <c r="S250" s="2"/>
      <c r="T250" s="1"/>
    </row>
    <row r="251" spans="1:2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>
        <v>0</v>
      </c>
      <c r="N251" s="2"/>
      <c r="O251" s="2"/>
      <c r="P251" s="2"/>
      <c r="Q251" s="1"/>
      <c r="R251" s="1"/>
      <c r="S251" s="2"/>
      <c r="T251" s="1"/>
    </row>
    <row r="252" spans="1:2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>
        <v>0</v>
      </c>
      <c r="N252" s="2"/>
      <c r="O252" s="2"/>
      <c r="P252" s="2"/>
      <c r="Q252" s="1"/>
      <c r="R252" s="1"/>
      <c r="S252" s="2"/>
      <c r="T252" s="1"/>
    </row>
    <row r="253" spans="1:2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>
        <v>0</v>
      </c>
      <c r="N253" s="2"/>
      <c r="O253" s="2"/>
      <c r="P253" s="2"/>
      <c r="Q253" s="1"/>
      <c r="R253" s="1"/>
      <c r="S253" s="2"/>
      <c r="T253" s="1"/>
    </row>
    <row r="254" spans="1:2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>
        <v>0</v>
      </c>
      <c r="N254" s="2"/>
      <c r="O254" s="2"/>
      <c r="P254" s="2"/>
      <c r="Q254" s="1"/>
      <c r="R254" s="1"/>
      <c r="S254" s="2"/>
      <c r="T254" s="1"/>
    </row>
    <row r="255" spans="1:2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>
        <v>0</v>
      </c>
      <c r="N255" s="2"/>
      <c r="O255" s="2"/>
      <c r="P255" s="2"/>
      <c r="Q255" s="1"/>
      <c r="R255" s="1"/>
      <c r="S255" s="2"/>
      <c r="T255" s="1"/>
    </row>
    <row r="256" spans="1:2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>
        <v>0</v>
      </c>
      <c r="N256" s="2"/>
      <c r="O256" s="2"/>
      <c r="P256" s="2"/>
      <c r="Q256" s="1"/>
      <c r="R256" s="1"/>
      <c r="S256" s="2"/>
      <c r="T256" s="1"/>
    </row>
    <row r="257" spans="1:2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>
        <v>0</v>
      </c>
      <c r="N257" s="2"/>
      <c r="O257" s="2"/>
      <c r="P257" s="2"/>
      <c r="Q257" s="1"/>
      <c r="R257" s="1"/>
      <c r="S257" s="2"/>
      <c r="T257" s="1"/>
    </row>
    <row r="258" spans="1:2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>
        <v>0</v>
      </c>
      <c r="N258" s="2"/>
      <c r="O258" s="2"/>
      <c r="P258" s="2"/>
      <c r="Q258" s="1"/>
      <c r="R258" s="1"/>
      <c r="S258" s="2"/>
      <c r="T258" s="1"/>
    </row>
    <row r="259" spans="1:2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>
        <v>0</v>
      </c>
      <c r="N259" s="2"/>
      <c r="O259" s="2"/>
      <c r="P259" s="2"/>
      <c r="Q259" s="1"/>
      <c r="R259" s="1"/>
      <c r="S259" s="2"/>
      <c r="T259" s="1"/>
    </row>
    <row r="260" spans="1:2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>
        <v>0</v>
      </c>
      <c r="N260" s="2"/>
      <c r="O260" s="2"/>
      <c r="P260" s="2"/>
      <c r="Q260" s="1"/>
      <c r="R260" s="1"/>
      <c r="S260" s="2"/>
      <c r="T260" s="1"/>
    </row>
    <row r="261" spans="1:2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>
        <v>0</v>
      </c>
      <c r="N261" s="2"/>
      <c r="O261" s="2"/>
      <c r="P261" s="2"/>
      <c r="Q261" s="1"/>
      <c r="R261" s="1"/>
      <c r="S261" s="2"/>
      <c r="T261" s="1"/>
    </row>
    <row r="262" spans="1:2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>
        <v>0</v>
      </c>
      <c r="N262" s="2"/>
      <c r="O262" s="2"/>
      <c r="P262" s="2"/>
      <c r="Q262" s="1"/>
      <c r="R262" s="1"/>
      <c r="S262" s="2"/>
      <c r="T262" s="1"/>
    </row>
    <row r="263" spans="1:2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>
        <v>0</v>
      </c>
      <c r="N263" s="2"/>
      <c r="O263" s="2"/>
      <c r="P263" s="2"/>
      <c r="Q263" s="1"/>
      <c r="R263" s="1"/>
      <c r="S263" s="2"/>
      <c r="T263" s="1"/>
    </row>
    <row r="264" spans="1:2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>
        <v>0</v>
      </c>
      <c r="N264" s="2"/>
      <c r="O264" s="2"/>
      <c r="P264" s="2"/>
      <c r="Q264" s="1"/>
      <c r="R264" s="1"/>
      <c r="S264" s="2"/>
      <c r="T264" s="1"/>
    </row>
    <row r="265" spans="1:2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>
        <v>0</v>
      </c>
      <c r="N265" s="2"/>
      <c r="O265" s="2"/>
      <c r="P265" s="2"/>
      <c r="Q265" s="1"/>
      <c r="R265" s="1"/>
      <c r="S265" s="2"/>
      <c r="T265" s="1"/>
    </row>
    <row r="266" spans="1:2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>
        <v>0</v>
      </c>
      <c r="N266" s="2"/>
      <c r="O266" s="2"/>
      <c r="P266" s="2"/>
      <c r="Q266" s="1"/>
      <c r="R266" s="1"/>
      <c r="S266" s="2"/>
      <c r="T266" s="1"/>
    </row>
    <row r="267" spans="1:2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>
        <v>0</v>
      </c>
      <c r="N267" s="2"/>
      <c r="O267" s="2"/>
      <c r="P267" s="2"/>
      <c r="Q267" s="1"/>
      <c r="R267" s="1"/>
      <c r="S267" s="2"/>
      <c r="T267" s="1"/>
    </row>
    <row r="268" spans="1:2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>
        <v>0</v>
      </c>
      <c r="N268" s="2"/>
      <c r="O268" s="2"/>
      <c r="P268" s="2"/>
      <c r="Q268" s="1"/>
      <c r="R268" s="1"/>
      <c r="S268" s="2"/>
      <c r="T268" s="1"/>
    </row>
    <row r="269" spans="1:2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>
        <v>0</v>
      </c>
      <c r="N269" s="2"/>
      <c r="O269" s="2"/>
      <c r="P269" s="2"/>
      <c r="Q269" s="1"/>
      <c r="R269" s="1"/>
      <c r="S269" s="2"/>
      <c r="T269" s="1"/>
    </row>
    <row r="270" spans="1:2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>
        <v>0</v>
      </c>
      <c r="N270" s="2"/>
      <c r="O270" s="2"/>
      <c r="P270" s="2"/>
      <c r="Q270" s="1"/>
      <c r="R270" s="1"/>
      <c r="S270" s="2"/>
      <c r="T270" s="1"/>
    </row>
    <row r="271" spans="1:2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>
        <v>0</v>
      </c>
      <c r="N271" s="2"/>
      <c r="O271" s="2"/>
      <c r="P271" s="2"/>
      <c r="Q271" s="1"/>
      <c r="R271" s="1"/>
      <c r="S271" s="2"/>
      <c r="T271" s="1"/>
    </row>
    <row r="272" spans="1:2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>
        <v>0</v>
      </c>
      <c r="N272" s="2"/>
      <c r="O272" s="2"/>
      <c r="P272" s="2"/>
      <c r="Q272" s="1"/>
      <c r="R272" s="1"/>
      <c r="S272" s="2"/>
      <c r="T272" s="1"/>
    </row>
    <row r="273" spans="1:2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>
        <v>0</v>
      </c>
      <c r="N273" s="2"/>
      <c r="O273" s="2"/>
      <c r="P273" s="2"/>
      <c r="Q273" s="1"/>
      <c r="R273" s="1"/>
      <c r="S273" s="2"/>
      <c r="T273" s="1"/>
    </row>
    <row r="274" spans="1:2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>
        <v>0</v>
      </c>
      <c r="N274" s="2"/>
      <c r="O274" s="2"/>
      <c r="P274" s="2"/>
      <c r="Q274" s="1"/>
      <c r="R274" s="1"/>
      <c r="S274" s="2"/>
      <c r="T274" s="1"/>
    </row>
    <row r="275" spans="1:2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>
        <v>0</v>
      </c>
      <c r="N275" s="2"/>
      <c r="O275" s="2"/>
      <c r="P275" s="2"/>
      <c r="Q275" s="1"/>
      <c r="R275" s="1"/>
      <c r="S275" s="2"/>
      <c r="T275" s="1"/>
    </row>
    <row r="276" spans="1:2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>
        <v>0</v>
      </c>
      <c r="N276" s="2"/>
      <c r="O276" s="2"/>
      <c r="P276" s="2"/>
      <c r="Q276" s="1"/>
      <c r="R276" s="1"/>
      <c r="S276" s="2"/>
      <c r="T276" s="1"/>
    </row>
    <row r="277" spans="1:2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>
        <v>0</v>
      </c>
      <c r="N277" s="2"/>
      <c r="O277" s="2"/>
      <c r="P277" s="2"/>
      <c r="Q277" s="1"/>
      <c r="R277" s="1"/>
      <c r="S277" s="2"/>
      <c r="T277" s="1"/>
    </row>
    <row r="278" spans="1:2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>
        <v>0</v>
      </c>
      <c r="N278" s="2"/>
      <c r="O278" s="2"/>
      <c r="P278" s="2"/>
      <c r="Q278" s="1"/>
      <c r="R278" s="1"/>
      <c r="S278" s="2"/>
      <c r="T278" s="1"/>
    </row>
    <row r="279" spans="1:2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>
        <v>0</v>
      </c>
      <c r="N279" s="2"/>
      <c r="O279" s="2"/>
      <c r="P279" s="2"/>
      <c r="Q279" s="1"/>
      <c r="R279" s="1"/>
      <c r="S279" s="2"/>
      <c r="T279" s="1"/>
    </row>
    <row r="280" spans="1:2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>
        <v>0</v>
      </c>
      <c r="N280" s="2"/>
      <c r="O280" s="2"/>
      <c r="P280" s="2"/>
      <c r="Q280" s="1"/>
      <c r="R280" s="1"/>
      <c r="S280" s="2"/>
      <c r="T280" s="1"/>
    </row>
    <row r="281" spans="1:2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>
        <v>0</v>
      </c>
      <c r="N281" s="2"/>
      <c r="O281" s="2"/>
      <c r="P281" s="2"/>
      <c r="Q281" s="1"/>
      <c r="R281" s="1"/>
      <c r="S281" s="2"/>
      <c r="T281" s="1"/>
    </row>
    <row r="282" spans="1:2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>
        <v>0</v>
      </c>
      <c r="N282" s="2"/>
      <c r="O282" s="2"/>
      <c r="P282" s="2"/>
      <c r="Q282" s="1"/>
      <c r="R282" s="1"/>
      <c r="S282" s="2"/>
      <c r="T282" s="1"/>
    </row>
    <row r="283" spans="1:2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>
        <v>0</v>
      </c>
      <c r="N283" s="2"/>
      <c r="O283" s="2"/>
      <c r="P283" s="2"/>
      <c r="Q283" s="1"/>
      <c r="R283" s="1"/>
      <c r="S283" s="2"/>
      <c r="T283" s="1"/>
    </row>
    <row r="284" spans="1:2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>
        <v>0</v>
      </c>
      <c r="N284" s="2"/>
      <c r="O284" s="2"/>
      <c r="P284" s="2"/>
      <c r="Q284" s="1"/>
      <c r="R284" s="1"/>
      <c r="S284" s="2"/>
      <c r="T284" s="1"/>
    </row>
    <row r="285" spans="1:2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>
        <v>0</v>
      </c>
      <c r="N285" s="2"/>
      <c r="O285" s="2"/>
      <c r="P285" s="2"/>
      <c r="Q285" s="1"/>
      <c r="R285" s="1"/>
      <c r="S285" s="2"/>
      <c r="T285" s="1"/>
    </row>
    <row r="286" spans="1:2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>
        <v>0</v>
      </c>
      <c r="N286" s="2"/>
      <c r="O286" s="2"/>
      <c r="P286" s="2"/>
      <c r="Q286" s="1"/>
      <c r="R286" s="1"/>
      <c r="S286" s="2"/>
      <c r="T286" s="1"/>
    </row>
    <row r="287" spans="1:2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>
        <v>0</v>
      </c>
      <c r="N287" s="2"/>
      <c r="O287" s="2"/>
      <c r="P287" s="2"/>
      <c r="Q287" s="1"/>
      <c r="R287" s="1"/>
      <c r="S287" s="2"/>
      <c r="T287" s="1"/>
    </row>
    <row r="288" spans="1:2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>
        <v>0</v>
      </c>
      <c r="N288" s="2"/>
      <c r="O288" s="2"/>
      <c r="P288" s="2"/>
      <c r="Q288" s="1"/>
      <c r="R288" s="1"/>
      <c r="S288" s="2"/>
      <c r="T288" s="1"/>
    </row>
    <row r="289" spans="1:2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>
        <v>0</v>
      </c>
      <c r="N289" s="2"/>
      <c r="O289" s="2"/>
      <c r="P289" s="2"/>
      <c r="Q289" s="1"/>
      <c r="R289" s="1"/>
      <c r="S289" s="2"/>
      <c r="T289" s="1"/>
    </row>
    <row r="290" spans="1:2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>
        <v>0</v>
      </c>
      <c r="N290" s="2"/>
      <c r="O290" s="2"/>
      <c r="P290" s="2"/>
      <c r="Q290" s="1"/>
      <c r="R290" s="1"/>
      <c r="S290" s="2"/>
      <c r="T290" s="1"/>
    </row>
    <row r="291" spans="1:2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>
        <v>0</v>
      </c>
      <c r="N291" s="2"/>
      <c r="O291" s="2"/>
      <c r="P291" s="2"/>
      <c r="Q291" s="1"/>
      <c r="R291" s="1"/>
      <c r="S291" s="2"/>
      <c r="T291" s="1"/>
    </row>
    <row r="292" spans="1:2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>
        <v>0</v>
      </c>
      <c r="N292" s="2"/>
      <c r="O292" s="2"/>
      <c r="P292" s="2"/>
      <c r="Q292" s="1"/>
      <c r="R292" s="1"/>
      <c r="S292" s="2"/>
      <c r="T292" s="1"/>
    </row>
    <row r="293" spans="1:2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>
        <v>0</v>
      </c>
      <c r="N293" s="2"/>
      <c r="O293" s="2"/>
      <c r="P293" s="2"/>
      <c r="Q293" s="1"/>
      <c r="R293" s="1"/>
      <c r="S293" s="2"/>
      <c r="T293" s="1"/>
    </row>
    <row r="294" spans="1:2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>
        <v>0</v>
      </c>
      <c r="N294" s="2"/>
      <c r="O294" s="2"/>
      <c r="P294" s="2"/>
      <c r="Q294" s="1"/>
      <c r="R294" s="1"/>
      <c r="S294" s="2"/>
      <c r="T294" s="1"/>
    </row>
    <row r="295" spans="1:2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>
        <v>0</v>
      </c>
      <c r="N295" s="2"/>
      <c r="O295" s="2"/>
      <c r="P295" s="2"/>
      <c r="Q295" s="1"/>
      <c r="R295" s="1"/>
      <c r="S295" s="2"/>
      <c r="T295" s="1"/>
    </row>
    <row r="296" spans="1:2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>
        <v>0</v>
      </c>
      <c r="N296" s="2"/>
      <c r="O296" s="2"/>
      <c r="P296" s="2"/>
      <c r="Q296" s="1"/>
      <c r="R296" s="1"/>
      <c r="S296" s="2"/>
      <c r="T296" s="1"/>
    </row>
    <row r="297" spans="1:2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>
        <v>0</v>
      </c>
      <c r="N297" s="2"/>
      <c r="O297" s="2"/>
      <c r="P297" s="2"/>
      <c r="Q297" s="1"/>
      <c r="R297" s="1"/>
      <c r="S297" s="2"/>
      <c r="T297" s="1"/>
    </row>
    <row r="298" spans="1:2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>
        <v>0</v>
      </c>
      <c r="N298" s="2"/>
      <c r="O298" s="2"/>
      <c r="P298" s="2"/>
      <c r="Q298" s="1"/>
      <c r="R298" s="1"/>
      <c r="S298" s="2"/>
      <c r="T298" s="1"/>
    </row>
    <row r="299" spans="1:2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>
        <v>0</v>
      </c>
      <c r="N299" s="2"/>
      <c r="O299" s="2"/>
      <c r="P299" s="2"/>
      <c r="Q299" s="1"/>
      <c r="R299" s="1"/>
      <c r="S299" s="2"/>
      <c r="T299" s="1"/>
    </row>
    <row r="300" spans="1:2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>
        <v>0</v>
      </c>
      <c r="N300" s="2"/>
      <c r="O300" s="2"/>
      <c r="P300" s="2"/>
      <c r="Q300" s="1"/>
      <c r="R300" s="1"/>
      <c r="S300" s="2"/>
      <c r="T300" s="1"/>
    </row>
  </sheetData>
  <sheetProtection sheet="1" objects="1" scenarios="1" selectLockedCells="1"/>
  <dataValidations count="6">
    <dataValidation type="list" allowBlank="1" showInputMessage="1" sqref="G7:G300" xr:uid="{9B469A04-799F-4A80-A4C5-25111744AD0E}">
      <formula1>$AA$7:$AA$9</formula1>
    </dataValidation>
    <dataValidation type="list" allowBlank="1" showInputMessage="1" sqref="H7:H300" xr:uid="{E6B3AFB3-737B-4B0C-B192-B18C564685E8}">
      <formula1>$AB$7:$AB$9</formula1>
    </dataValidation>
    <dataValidation type="list" allowBlank="1" showInputMessage="1" sqref="I7:I300" xr:uid="{2CD372AD-6731-45D2-9F03-EC2444C11EBC}">
      <formula1>$AC$7:$AC$9</formula1>
    </dataValidation>
    <dataValidation type="list" allowBlank="1" showInputMessage="1" sqref="J7:J300" xr:uid="{5AE444F1-F7AF-48AF-83B7-37D4493790DE}">
      <formula1>$AD$7:$AD$9</formula1>
    </dataValidation>
    <dataValidation type="list" allowBlank="1" showInputMessage="1" sqref="K7:K300" xr:uid="{15102691-CF75-4877-A3D0-A8F5DC120FC6}">
      <formula1>$AE$7:$AE$9</formula1>
    </dataValidation>
    <dataValidation type="list" allowBlank="1" showInputMessage="1" showErrorMessage="1" sqref="L7:L300" xr:uid="{15ABCE86-E515-4AE8-80A5-8F2C9561C09E}">
      <formula1>$AF$7:$AF$12</formula1>
    </dataValidation>
  </dataValidations>
  <pageMargins left="0.7" right="0.7" top="0.75" bottom="0.75" header="0.3" footer="0.3"/>
  <pageSetup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6EAC3-7F6C-4BCD-A108-F76DAE621F3B}">
  <sheetPr>
    <tabColor theme="9" tint="0.59999389629810485"/>
  </sheetPr>
  <dimension ref="A1:AO301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7" sqref="A7"/>
    </sheetView>
  </sheetViews>
  <sheetFormatPr defaultRowHeight="15" x14ac:dyDescent="0.25"/>
  <cols>
    <col min="1" max="22" width="17.19921875" style="9" customWidth="1"/>
    <col min="23" max="25" width="17.19921875" style="10" customWidth="1"/>
    <col min="26" max="26" width="8.796875" style="10"/>
    <col min="27" max="31" width="8.796875" style="10" hidden="1" customWidth="1"/>
    <col min="32" max="32" width="0" style="10" hidden="1" customWidth="1"/>
    <col min="33" max="41" width="8.796875" style="10" hidden="1" customWidth="1"/>
    <col min="42" max="16384" width="8.796875" style="10"/>
  </cols>
  <sheetData>
    <row r="1" spans="1:41" ht="26.25" x14ac:dyDescent="0.4">
      <c r="A1" s="16" t="s">
        <v>131</v>
      </c>
    </row>
    <row r="2" spans="1:41" ht="15" customHeight="1" x14ac:dyDescent="0.25">
      <c r="A2" s="11" t="s">
        <v>13</v>
      </c>
      <c r="B2" s="12">
        <f ca="1">TODAY()</f>
        <v>45131</v>
      </c>
      <c r="C2" s="30" t="str">
        <f>IF(SUM(AI7:AN300)&gt;0,"Complete the essential entries (see columns A, B, H, J, K, N, O, and V).",IF(SUM(AO7:AO300)&gt;0,"Error! The gross rent of this proposed unit exceeds the lower of the rent standard or the reasonable rent. Please double-check Form H.",IF(B4&gt;0.2,"Error! You may only increase the rent standard for up to 20% of the units that receive rental assistance. Please double-check columns J and V to ensure that the correct number of households are included in this calculation.","")))</f>
        <v/>
      </c>
      <c r="D2" s="30"/>
      <c r="E2" s="30"/>
    </row>
    <row r="3" spans="1:41" x14ac:dyDescent="0.25">
      <c r="A3" s="11" t="s">
        <v>3</v>
      </c>
      <c r="B3" s="13">
        <f ca="1">IF(SUM(Table2[Date this Information was Last Updated])=0,B2,MAX(Table2[Date this Information was Last Updated]))</f>
        <v>45131</v>
      </c>
      <c r="C3" s="30"/>
      <c r="D3" s="30"/>
      <c r="E3" s="30"/>
    </row>
    <row r="4" spans="1:41" x14ac:dyDescent="0.25">
      <c r="A4" s="11" t="s">
        <v>127</v>
      </c>
      <c r="B4" s="17">
        <f>IF(SUM(AG301:AH301)=0,0,AG301/AH301)</f>
        <v>0</v>
      </c>
      <c r="C4" s="30"/>
      <c r="D4" s="30"/>
      <c r="E4" s="30"/>
    </row>
    <row r="6" spans="1:41" ht="189.95" customHeight="1" x14ac:dyDescent="0.25">
      <c r="A6" s="14" t="s">
        <v>1</v>
      </c>
      <c r="B6" s="14" t="s">
        <v>0</v>
      </c>
      <c r="C6" s="14" t="s">
        <v>16</v>
      </c>
      <c r="D6" s="14" t="s">
        <v>17</v>
      </c>
      <c r="E6" s="14" t="s">
        <v>15</v>
      </c>
      <c r="F6" s="14" t="s">
        <v>87</v>
      </c>
      <c r="G6" s="14" t="s">
        <v>26</v>
      </c>
      <c r="H6" s="14" t="s">
        <v>22</v>
      </c>
      <c r="I6" s="14" t="s">
        <v>27</v>
      </c>
      <c r="J6" s="14" t="s">
        <v>126</v>
      </c>
      <c r="K6" s="14" t="s">
        <v>66</v>
      </c>
      <c r="L6" s="14" t="s">
        <v>18</v>
      </c>
      <c r="M6" s="14" t="s">
        <v>19</v>
      </c>
      <c r="N6" s="14" t="s">
        <v>20</v>
      </c>
      <c r="O6" s="14" t="s">
        <v>21</v>
      </c>
      <c r="P6" s="14" t="s">
        <v>28</v>
      </c>
      <c r="Q6" s="14" t="s">
        <v>29</v>
      </c>
      <c r="R6" s="14" t="s">
        <v>30</v>
      </c>
      <c r="S6" s="14" t="s">
        <v>23</v>
      </c>
      <c r="T6" s="14" t="s">
        <v>24</v>
      </c>
      <c r="U6" s="14" t="s">
        <v>25</v>
      </c>
      <c r="V6" s="14" t="s">
        <v>90</v>
      </c>
      <c r="W6" s="14" t="s">
        <v>89</v>
      </c>
      <c r="X6" s="14" t="s">
        <v>88</v>
      </c>
      <c r="Y6" s="14" t="s">
        <v>12</v>
      </c>
      <c r="AA6" s="15" t="s">
        <v>60</v>
      </c>
      <c r="AB6" s="15" t="s">
        <v>61</v>
      </c>
      <c r="AC6" s="15" t="s">
        <v>62</v>
      </c>
      <c r="AD6" s="15" t="s">
        <v>91</v>
      </c>
      <c r="AE6" s="15" t="s">
        <v>116</v>
      </c>
      <c r="AG6" s="18" t="s">
        <v>128</v>
      </c>
      <c r="AH6" s="18" t="s">
        <v>129</v>
      </c>
      <c r="AI6" s="18" t="s">
        <v>132</v>
      </c>
      <c r="AJ6" s="18" t="s">
        <v>133</v>
      </c>
      <c r="AK6" s="18" t="s">
        <v>134</v>
      </c>
      <c r="AL6" s="18" t="s">
        <v>136</v>
      </c>
      <c r="AM6" s="18" t="s">
        <v>137</v>
      </c>
      <c r="AN6" s="18" t="s">
        <v>138</v>
      </c>
      <c r="AO6" s="18" t="s">
        <v>135</v>
      </c>
    </row>
    <row r="7" spans="1:41" x14ac:dyDescent="0.25">
      <c r="A7" s="1"/>
      <c r="B7" s="7"/>
      <c r="C7" s="2"/>
      <c r="D7" s="2"/>
      <c r="E7" s="1"/>
      <c r="F7" s="4">
        <v>0</v>
      </c>
      <c r="G7" s="4">
        <v>0</v>
      </c>
      <c r="H7" s="3">
        <v>0</v>
      </c>
      <c r="I7" s="1"/>
      <c r="J7" s="6"/>
      <c r="K7" s="3">
        <v>0</v>
      </c>
      <c r="L7" s="2"/>
      <c r="M7" s="2"/>
      <c r="N7" s="3">
        <v>0</v>
      </c>
      <c r="O7" s="3">
        <v>0</v>
      </c>
      <c r="P7" s="2"/>
      <c r="Q7" s="2"/>
      <c r="R7" s="2"/>
      <c r="S7" s="3">
        <v>0</v>
      </c>
      <c r="T7" s="3">
        <v>0</v>
      </c>
      <c r="U7" s="3">
        <v>0</v>
      </c>
      <c r="V7" s="3"/>
      <c r="W7" s="1"/>
      <c r="X7" s="2"/>
      <c r="Y7" s="1"/>
      <c r="AG7" s="10">
        <f>IF(SUM(AI7:AK7)&gt;0,0,IF(AND(Table2[[#This Row],[100% or 110% of the Rent Standard? Note, on a unit by unit basis, you may increase the rent standard by up to 10% for up to 20% of the units that receive rental assistance.]]=1.1,AH7=1),1,0))</f>
        <v>0</v>
      </c>
      <c r="AH7" s="10">
        <f>IF(SUM(AI7:AK7)&gt;0,0,IF(Table2[[#This Row],[Is this Household Still Receiving Rental Assistance?]]="Yes",1,0))</f>
        <v>0</v>
      </c>
      <c r="AI7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7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7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7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7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7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7" s="19">
        <f>IF(SUM(AI7+AL7+AM7+AN7)&gt;0,"0",IF((Table2[[#This Row],[Contract Rent]]+Table2[[#This Row],[Utility Allowance]])&gt;MIN(Table2[[#This Row],[Rent Standard]],Table2[[#This Row],[Reasonable Rent]]),1,0))</f>
        <v>0</v>
      </c>
    </row>
    <row r="8" spans="1:41" x14ac:dyDescent="0.25">
      <c r="A8" s="1"/>
      <c r="B8" s="7"/>
      <c r="C8" s="2"/>
      <c r="D8" s="2"/>
      <c r="E8" s="1"/>
      <c r="F8" s="4">
        <v>0</v>
      </c>
      <c r="G8" s="4">
        <v>0</v>
      </c>
      <c r="H8" s="3">
        <v>0</v>
      </c>
      <c r="I8" s="1"/>
      <c r="J8" s="6"/>
      <c r="K8" s="3">
        <v>0</v>
      </c>
      <c r="L8" s="2"/>
      <c r="M8" s="2"/>
      <c r="N8" s="3">
        <v>0</v>
      </c>
      <c r="O8" s="3">
        <v>0</v>
      </c>
      <c r="P8" s="2"/>
      <c r="Q8" s="2"/>
      <c r="R8" s="2"/>
      <c r="S8" s="3">
        <v>0</v>
      </c>
      <c r="T8" s="3">
        <v>0</v>
      </c>
      <c r="U8" s="3">
        <v>0</v>
      </c>
      <c r="V8" s="3"/>
      <c r="W8" s="1"/>
      <c r="X8" s="2"/>
      <c r="Y8" s="1"/>
      <c r="AA8" s="10" t="s">
        <v>54</v>
      </c>
      <c r="AB8" s="10" t="s">
        <v>64</v>
      </c>
      <c r="AC8" s="20">
        <v>1</v>
      </c>
      <c r="AD8" s="10" t="s">
        <v>52</v>
      </c>
      <c r="AE8" s="10" t="s">
        <v>115</v>
      </c>
      <c r="AG8" s="10">
        <f>IF(SUM(AI8:AK8)&gt;0,0,IF(AND(Table2[[#This Row],[100% or 110% of the Rent Standard? Note, on a unit by unit basis, you may increase the rent standard by up to 10% for up to 20% of the units that receive rental assistance.]]=1.1,AH8=1),1,0))</f>
        <v>0</v>
      </c>
      <c r="AH8" s="10">
        <f>IF(SUM(AI8:AK8)&gt;0,0,IF(Table2[[#This Row],[Is this Household Still Receiving Rental Assistance?]]="Yes",1,0))</f>
        <v>0</v>
      </c>
      <c r="AI8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8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8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8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8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8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8" s="19">
        <f>IF(SUM(AI8+AL8+AM8+AN8)&gt;0,"0",IF((Table2[[#This Row],[Contract Rent]]+Table2[[#This Row],[Utility Allowance]])&gt;MIN(Table2[[#This Row],[Rent Standard]],Table2[[#This Row],[Reasonable Rent]]),1,0))</f>
        <v>0</v>
      </c>
    </row>
    <row r="9" spans="1:41" x14ac:dyDescent="0.25">
      <c r="A9" s="1"/>
      <c r="B9" s="7"/>
      <c r="C9" s="2"/>
      <c r="D9" s="2"/>
      <c r="E9" s="1"/>
      <c r="F9" s="4">
        <v>0</v>
      </c>
      <c r="G9" s="4">
        <v>0</v>
      </c>
      <c r="H9" s="3">
        <v>0</v>
      </c>
      <c r="I9" s="1"/>
      <c r="J9" s="6"/>
      <c r="K9" s="3">
        <v>0</v>
      </c>
      <c r="L9" s="2"/>
      <c r="M9" s="2"/>
      <c r="N9" s="3">
        <v>0</v>
      </c>
      <c r="O9" s="3">
        <v>0</v>
      </c>
      <c r="P9" s="2"/>
      <c r="Q9" s="2"/>
      <c r="R9" s="2"/>
      <c r="S9" s="3">
        <v>0</v>
      </c>
      <c r="T9" s="3">
        <v>0</v>
      </c>
      <c r="U9" s="3">
        <v>0</v>
      </c>
      <c r="V9" s="3"/>
      <c r="W9" s="1"/>
      <c r="X9" s="2"/>
      <c r="Y9" s="1"/>
      <c r="AA9" s="10" t="s">
        <v>63</v>
      </c>
      <c r="AB9" s="10" t="s">
        <v>65</v>
      </c>
      <c r="AC9" s="20">
        <v>1.1000000000000001</v>
      </c>
      <c r="AD9" s="10" t="s">
        <v>53</v>
      </c>
      <c r="AG9" s="10">
        <f>IF(SUM(AI9:AK9)&gt;0,0,IF(AND(Table2[[#This Row],[100% or 110% of the Rent Standard? Note, on a unit by unit basis, you may increase the rent standard by up to 10% for up to 20% of the units that receive rental assistance.]]=1.1,AH9=1),1,0))</f>
        <v>0</v>
      </c>
      <c r="AH9" s="10">
        <f>IF(SUM(AI9:AK9)&gt;0,0,IF(Table2[[#This Row],[Is this Household Still Receiving Rental Assistance?]]="Yes",1,0))</f>
        <v>0</v>
      </c>
      <c r="AI9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9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9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9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9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9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9" s="19">
        <f>IF(SUM(AI9+AL9+AM9+AN9)&gt;0,"0",IF((Table2[[#This Row],[Contract Rent]]+Table2[[#This Row],[Utility Allowance]])&gt;MIN(Table2[[#This Row],[Rent Standard]],Table2[[#This Row],[Reasonable Rent]]),1,0))</f>
        <v>0</v>
      </c>
    </row>
    <row r="10" spans="1:41" x14ac:dyDescent="0.25">
      <c r="A10" s="1"/>
      <c r="B10" s="7"/>
      <c r="C10" s="2"/>
      <c r="D10" s="2"/>
      <c r="E10" s="1"/>
      <c r="F10" s="4">
        <v>0</v>
      </c>
      <c r="G10" s="4">
        <v>0</v>
      </c>
      <c r="H10" s="3">
        <v>0</v>
      </c>
      <c r="I10" s="1"/>
      <c r="J10" s="6"/>
      <c r="K10" s="3">
        <v>0</v>
      </c>
      <c r="L10" s="2"/>
      <c r="M10" s="2"/>
      <c r="N10" s="3">
        <v>0</v>
      </c>
      <c r="O10" s="3">
        <v>0</v>
      </c>
      <c r="P10" s="2"/>
      <c r="Q10" s="2"/>
      <c r="R10" s="2"/>
      <c r="S10" s="3">
        <v>0</v>
      </c>
      <c r="T10" s="3">
        <v>0</v>
      </c>
      <c r="U10" s="3">
        <v>0</v>
      </c>
      <c r="V10" s="3"/>
      <c r="W10" s="1"/>
      <c r="X10" s="2"/>
      <c r="Y10" s="1"/>
      <c r="AG10" s="10">
        <f>IF(SUM(AI10:AK10)&gt;0,0,IF(AND(Table2[[#This Row],[100% or 110% of the Rent Standard? Note, on a unit by unit basis, you may increase the rent standard by up to 10% for up to 20% of the units that receive rental assistance.]]=1.1,AH10=1),1,0))</f>
        <v>0</v>
      </c>
      <c r="AH10" s="10">
        <f>IF(SUM(AI10:AK10)&gt;0,0,IF(Table2[[#This Row],[Is this Household Still Receiving Rental Assistance?]]="Yes",1,0))</f>
        <v>0</v>
      </c>
      <c r="AI10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0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0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0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0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0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0" s="19">
        <f>IF(SUM(AI10+AL10+AM10+AN10)&gt;0,"0",IF((Table2[[#This Row],[Contract Rent]]+Table2[[#This Row],[Utility Allowance]])&gt;MIN(Table2[[#This Row],[Rent Standard]],Table2[[#This Row],[Reasonable Rent]]),1,0))</f>
        <v>0</v>
      </c>
    </row>
    <row r="11" spans="1:41" x14ac:dyDescent="0.25">
      <c r="A11" s="1"/>
      <c r="B11" s="7"/>
      <c r="C11" s="2"/>
      <c r="D11" s="2"/>
      <c r="E11" s="1"/>
      <c r="F11" s="4">
        <v>0</v>
      </c>
      <c r="G11" s="4">
        <v>0</v>
      </c>
      <c r="H11" s="3">
        <v>0</v>
      </c>
      <c r="I11" s="1"/>
      <c r="J11" s="6"/>
      <c r="K11" s="3">
        <v>0</v>
      </c>
      <c r="L11" s="2"/>
      <c r="M11" s="2"/>
      <c r="N11" s="3">
        <v>0</v>
      </c>
      <c r="O11" s="3">
        <v>0</v>
      </c>
      <c r="P11" s="2"/>
      <c r="Q11" s="2"/>
      <c r="R11" s="2"/>
      <c r="S11" s="3">
        <v>0</v>
      </c>
      <c r="T11" s="3">
        <v>0</v>
      </c>
      <c r="U11" s="3">
        <v>0</v>
      </c>
      <c r="V11" s="3"/>
      <c r="W11" s="1"/>
      <c r="X11" s="2"/>
      <c r="Y11" s="1"/>
      <c r="AG11" s="10">
        <f>IF(SUM(AI11:AK11)&gt;0,0,IF(AND(Table2[[#This Row],[100% or 110% of the Rent Standard? Note, on a unit by unit basis, you may increase the rent standard by up to 10% for up to 20% of the units that receive rental assistance.]]=1.1,AH11=1),1,0))</f>
        <v>0</v>
      </c>
      <c r="AH11" s="10">
        <f>IF(SUM(AI11:AK11)&gt;0,0,IF(Table2[[#This Row],[Is this Household Still Receiving Rental Assistance?]]="Yes",1,0))</f>
        <v>0</v>
      </c>
      <c r="AI11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1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1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1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1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1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1" s="19">
        <f>IF(SUM(AI11+AL11+AM11+AN11)&gt;0,"0",IF((Table2[[#This Row],[Contract Rent]]+Table2[[#This Row],[Utility Allowance]])&gt;MIN(Table2[[#This Row],[Rent Standard]],Table2[[#This Row],[Reasonable Rent]]),1,0))</f>
        <v>0</v>
      </c>
    </row>
    <row r="12" spans="1:41" x14ac:dyDescent="0.25">
      <c r="A12" s="1"/>
      <c r="B12" s="7"/>
      <c r="C12" s="2"/>
      <c r="D12" s="2"/>
      <c r="E12" s="1"/>
      <c r="F12" s="4">
        <v>0</v>
      </c>
      <c r="G12" s="4">
        <v>0</v>
      </c>
      <c r="H12" s="3">
        <v>0</v>
      </c>
      <c r="I12" s="1"/>
      <c r="J12" s="6"/>
      <c r="K12" s="3">
        <v>0</v>
      </c>
      <c r="L12" s="2"/>
      <c r="M12" s="2"/>
      <c r="N12" s="3">
        <v>0</v>
      </c>
      <c r="O12" s="3">
        <v>0</v>
      </c>
      <c r="P12" s="2"/>
      <c r="Q12" s="2"/>
      <c r="R12" s="2"/>
      <c r="S12" s="3">
        <v>0</v>
      </c>
      <c r="T12" s="3">
        <v>0</v>
      </c>
      <c r="U12" s="3">
        <v>0</v>
      </c>
      <c r="V12" s="3"/>
      <c r="W12" s="1"/>
      <c r="X12" s="2"/>
      <c r="Y12" s="1"/>
      <c r="AG12" s="10">
        <f>IF(SUM(AI12:AK12)&gt;0,0,IF(AND(Table2[[#This Row],[100% or 110% of the Rent Standard? Note, on a unit by unit basis, you may increase the rent standard by up to 10% for up to 20% of the units that receive rental assistance.]]=1.1,AH12=1),1,0))</f>
        <v>0</v>
      </c>
      <c r="AH12" s="10">
        <f>IF(SUM(AI12:AK12)&gt;0,0,IF(Table2[[#This Row],[Is this Household Still Receiving Rental Assistance?]]="Yes",1,0))</f>
        <v>0</v>
      </c>
      <c r="AI12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2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2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2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2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2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2" s="19">
        <f>IF(SUM(AI12+AL12+AM12+AN12)&gt;0,"0",IF((Table2[[#This Row],[Contract Rent]]+Table2[[#This Row],[Utility Allowance]])&gt;MIN(Table2[[#This Row],[Rent Standard]],Table2[[#This Row],[Reasonable Rent]]),1,0))</f>
        <v>0</v>
      </c>
    </row>
    <row r="13" spans="1:41" x14ac:dyDescent="0.25">
      <c r="A13" s="1"/>
      <c r="B13" s="7"/>
      <c r="C13" s="2"/>
      <c r="D13" s="2"/>
      <c r="E13" s="1"/>
      <c r="F13" s="4">
        <v>0</v>
      </c>
      <c r="G13" s="4">
        <v>0</v>
      </c>
      <c r="H13" s="3">
        <v>0</v>
      </c>
      <c r="I13" s="1"/>
      <c r="J13" s="6"/>
      <c r="K13" s="3">
        <v>0</v>
      </c>
      <c r="L13" s="2"/>
      <c r="M13" s="2"/>
      <c r="N13" s="3">
        <v>0</v>
      </c>
      <c r="O13" s="3">
        <v>0</v>
      </c>
      <c r="P13" s="2"/>
      <c r="Q13" s="2"/>
      <c r="R13" s="2"/>
      <c r="S13" s="3">
        <v>0</v>
      </c>
      <c r="T13" s="3">
        <v>0</v>
      </c>
      <c r="U13" s="3">
        <v>0</v>
      </c>
      <c r="V13" s="3"/>
      <c r="W13" s="1"/>
      <c r="X13" s="2"/>
      <c r="Y13" s="1"/>
      <c r="AG13" s="10">
        <f>IF(SUM(AI13:AK13)&gt;0,0,IF(AND(Table2[[#This Row],[100% or 110% of the Rent Standard? Note, on a unit by unit basis, you may increase the rent standard by up to 10% for up to 20% of the units that receive rental assistance.]]=1.1,AH13=1),1,0))</f>
        <v>0</v>
      </c>
      <c r="AH13" s="10">
        <f>IF(SUM(AI13:AK13)&gt;0,0,IF(Table2[[#This Row],[Is this Household Still Receiving Rental Assistance?]]="Yes",1,0))</f>
        <v>0</v>
      </c>
      <c r="AI13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3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3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3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3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3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3" s="19">
        <f>IF(SUM(AI13+AL13+AM13+AN13)&gt;0,"0",IF((Table2[[#This Row],[Contract Rent]]+Table2[[#This Row],[Utility Allowance]])&gt;MIN(Table2[[#This Row],[Rent Standard]],Table2[[#This Row],[Reasonable Rent]]),1,0))</f>
        <v>0</v>
      </c>
    </row>
    <row r="14" spans="1:41" x14ac:dyDescent="0.25">
      <c r="A14" s="1"/>
      <c r="B14" s="7"/>
      <c r="C14" s="2"/>
      <c r="D14" s="2"/>
      <c r="E14" s="1"/>
      <c r="F14" s="4">
        <v>0</v>
      </c>
      <c r="G14" s="4">
        <v>0</v>
      </c>
      <c r="H14" s="3">
        <v>0</v>
      </c>
      <c r="I14" s="1"/>
      <c r="J14" s="6"/>
      <c r="K14" s="3">
        <v>0</v>
      </c>
      <c r="L14" s="2"/>
      <c r="M14" s="2"/>
      <c r="N14" s="3">
        <v>0</v>
      </c>
      <c r="O14" s="3">
        <v>0</v>
      </c>
      <c r="P14" s="2"/>
      <c r="Q14" s="2"/>
      <c r="R14" s="2"/>
      <c r="S14" s="3">
        <v>0</v>
      </c>
      <c r="T14" s="3">
        <v>0</v>
      </c>
      <c r="U14" s="3">
        <v>0</v>
      </c>
      <c r="V14" s="3"/>
      <c r="W14" s="1"/>
      <c r="X14" s="2"/>
      <c r="Y14" s="1"/>
      <c r="AG14" s="10">
        <f>IF(SUM(AI14:AK14)&gt;0,0,IF(AND(Table2[[#This Row],[100% or 110% of the Rent Standard? Note, on a unit by unit basis, you may increase the rent standard by up to 10% for up to 20% of the units that receive rental assistance.]]=1.1,AH14=1),1,0))</f>
        <v>0</v>
      </c>
      <c r="AH14" s="10">
        <f>IF(SUM(AI14:AK14)&gt;0,0,IF(Table2[[#This Row],[Is this Household Still Receiving Rental Assistance?]]="Yes",1,0))</f>
        <v>0</v>
      </c>
      <c r="AI14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4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4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4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4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4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4" s="19">
        <f>IF(SUM(AI14+AL14+AM14+AN14)&gt;0,"0",IF((Table2[[#This Row],[Contract Rent]]+Table2[[#This Row],[Utility Allowance]])&gt;MIN(Table2[[#This Row],[Rent Standard]],Table2[[#This Row],[Reasonable Rent]]),1,0))</f>
        <v>0</v>
      </c>
    </row>
    <row r="15" spans="1:41" x14ac:dyDescent="0.25">
      <c r="A15" s="1"/>
      <c r="B15" s="7"/>
      <c r="C15" s="2"/>
      <c r="D15" s="2"/>
      <c r="E15" s="1"/>
      <c r="F15" s="4">
        <v>0</v>
      </c>
      <c r="G15" s="4">
        <v>0</v>
      </c>
      <c r="H15" s="3">
        <v>0</v>
      </c>
      <c r="I15" s="1"/>
      <c r="J15" s="6"/>
      <c r="K15" s="3">
        <v>0</v>
      </c>
      <c r="L15" s="2"/>
      <c r="M15" s="2"/>
      <c r="N15" s="3">
        <v>0</v>
      </c>
      <c r="O15" s="3">
        <v>0</v>
      </c>
      <c r="P15" s="2"/>
      <c r="Q15" s="2"/>
      <c r="R15" s="2"/>
      <c r="S15" s="3">
        <v>0</v>
      </c>
      <c r="T15" s="3">
        <v>0</v>
      </c>
      <c r="U15" s="3">
        <v>0</v>
      </c>
      <c r="V15" s="3"/>
      <c r="W15" s="1"/>
      <c r="X15" s="2"/>
      <c r="Y15" s="1"/>
      <c r="AG15" s="10">
        <f>IF(SUM(AI15:AK15)&gt;0,0,IF(AND(Table2[[#This Row],[100% or 110% of the Rent Standard? Note, on a unit by unit basis, you may increase the rent standard by up to 10% for up to 20% of the units that receive rental assistance.]]=1.1,AH15=1),1,0))</f>
        <v>0</v>
      </c>
      <c r="AH15" s="10">
        <f>IF(SUM(AI15:AK15)&gt;0,0,IF(Table2[[#This Row],[Is this Household Still Receiving Rental Assistance?]]="Yes",1,0))</f>
        <v>0</v>
      </c>
      <c r="AI15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5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5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5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5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5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5" s="19">
        <f>IF(SUM(AI15+AL15+AM15+AN15)&gt;0,"0",IF((Table2[[#This Row],[Contract Rent]]+Table2[[#This Row],[Utility Allowance]])&gt;MIN(Table2[[#This Row],[Rent Standard]],Table2[[#This Row],[Reasonable Rent]]),1,0))</f>
        <v>0</v>
      </c>
    </row>
    <row r="16" spans="1:41" x14ac:dyDescent="0.25">
      <c r="A16" s="1"/>
      <c r="B16" s="7"/>
      <c r="C16" s="2"/>
      <c r="D16" s="2"/>
      <c r="E16" s="1"/>
      <c r="F16" s="4">
        <v>0</v>
      </c>
      <c r="G16" s="4">
        <v>0</v>
      </c>
      <c r="H16" s="3">
        <v>0</v>
      </c>
      <c r="I16" s="1"/>
      <c r="J16" s="6"/>
      <c r="K16" s="3">
        <v>0</v>
      </c>
      <c r="L16" s="2"/>
      <c r="M16" s="2"/>
      <c r="N16" s="3">
        <v>0</v>
      </c>
      <c r="O16" s="3">
        <v>0</v>
      </c>
      <c r="P16" s="2"/>
      <c r="Q16" s="2"/>
      <c r="R16" s="2"/>
      <c r="S16" s="3">
        <v>0</v>
      </c>
      <c r="T16" s="3">
        <v>0</v>
      </c>
      <c r="U16" s="3">
        <v>0</v>
      </c>
      <c r="V16" s="3"/>
      <c r="W16" s="1"/>
      <c r="X16" s="2"/>
      <c r="Y16" s="1"/>
      <c r="AG16" s="10">
        <f>IF(SUM(AI16:AK16)&gt;0,0,IF(AND(Table2[[#This Row],[100% or 110% of the Rent Standard? Note, on a unit by unit basis, you may increase the rent standard by up to 10% for up to 20% of the units that receive rental assistance.]]=1.1,AH16=1),1,0))</f>
        <v>0</v>
      </c>
      <c r="AH16" s="10">
        <f>IF(SUM(AI16:AK16)&gt;0,0,IF(Table2[[#This Row],[Is this Household Still Receiving Rental Assistance?]]="Yes",1,0))</f>
        <v>0</v>
      </c>
      <c r="AI16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6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6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6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6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6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6" s="19">
        <f>IF(SUM(AI16+AL16+AM16+AN16)&gt;0,"0",IF((Table2[[#This Row],[Contract Rent]]+Table2[[#This Row],[Utility Allowance]])&gt;MIN(Table2[[#This Row],[Rent Standard]],Table2[[#This Row],[Reasonable Rent]]),1,0))</f>
        <v>0</v>
      </c>
    </row>
    <row r="17" spans="1:41" x14ac:dyDescent="0.25">
      <c r="A17" s="1"/>
      <c r="B17" s="7"/>
      <c r="C17" s="2"/>
      <c r="D17" s="2"/>
      <c r="E17" s="1"/>
      <c r="F17" s="4">
        <v>0</v>
      </c>
      <c r="G17" s="4">
        <v>0</v>
      </c>
      <c r="H17" s="3">
        <v>0</v>
      </c>
      <c r="I17" s="1"/>
      <c r="J17" s="6"/>
      <c r="K17" s="3">
        <v>0</v>
      </c>
      <c r="L17" s="2"/>
      <c r="M17" s="2"/>
      <c r="N17" s="3">
        <v>0</v>
      </c>
      <c r="O17" s="3">
        <v>0</v>
      </c>
      <c r="P17" s="2"/>
      <c r="Q17" s="2"/>
      <c r="R17" s="2"/>
      <c r="S17" s="3">
        <v>0</v>
      </c>
      <c r="T17" s="3">
        <v>0</v>
      </c>
      <c r="U17" s="3">
        <v>0</v>
      </c>
      <c r="V17" s="3"/>
      <c r="W17" s="1"/>
      <c r="X17" s="2"/>
      <c r="Y17" s="1"/>
      <c r="AG17" s="10">
        <f>IF(SUM(AI17:AK17)&gt;0,0,IF(AND(Table2[[#This Row],[100% or 110% of the Rent Standard? Note, on a unit by unit basis, you may increase the rent standard by up to 10% for up to 20% of the units that receive rental assistance.]]=1.1,AH17=1),1,0))</f>
        <v>0</v>
      </c>
      <c r="AH17" s="10">
        <f>IF(SUM(AI17:AK17)&gt;0,0,IF(Table2[[#This Row],[Is this Household Still Receiving Rental Assistance?]]="Yes",1,0))</f>
        <v>0</v>
      </c>
      <c r="AI17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7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7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7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7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7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7" s="19">
        <f>IF(SUM(AI17+AL17+AM17+AN17)&gt;0,"0",IF((Table2[[#This Row],[Contract Rent]]+Table2[[#This Row],[Utility Allowance]])&gt;MIN(Table2[[#This Row],[Rent Standard]],Table2[[#This Row],[Reasonable Rent]]),1,0))</f>
        <v>0</v>
      </c>
    </row>
    <row r="18" spans="1:41" x14ac:dyDescent="0.25">
      <c r="A18" s="1"/>
      <c r="B18" s="7"/>
      <c r="C18" s="2"/>
      <c r="D18" s="2"/>
      <c r="E18" s="1"/>
      <c r="F18" s="4">
        <v>0</v>
      </c>
      <c r="G18" s="4">
        <v>0</v>
      </c>
      <c r="H18" s="3">
        <v>0</v>
      </c>
      <c r="I18" s="1"/>
      <c r="J18" s="6"/>
      <c r="K18" s="3">
        <v>0</v>
      </c>
      <c r="L18" s="2"/>
      <c r="M18" s="2"/>
      <c r="N18" s="3">
        <v>0</v>
      </c>
      <c r="O18" s="3">
        <v>0</v>
      </c>
      <c r="P18" s="2"/>
      <c r="Q18" s="2"/>
      <c r="R18" s="2"/>
      <c r="S18" s="3">
        <v>0</v>
      </c>
      <c r="T18" s="3">
        <v>0</v>
      </c>
      <c r="U18" s="3">
        <v>0</v>
      </c>
      <c r="V18" s="3"/>
      <c r="W18" s="1"/>
      <c r="X18" s="2"/>
      <c r="Y18" s="1"/>
      <c r="AG18" s="10">
        <f>IF(SUM(AI18:AK18)&gt;0,0,IF(AND(Table2[[#This Row],[100% or 110% of the Rent Standard? Note, on a unit by unit basis, you may increase the rent standard by up to 10% for up to 20% of the units that receive rental assistance.]]=1.1,AH18=1),1,0))</f>
        <v>0</v>
      </c>
      <c r="AH18" s="10">
        <f>IF(SUM(AI18:AK18)&gt;0,0,IF(Table2[[#This Row],[Is this Household Still Receiving Rental Assistance?]]="Yes",1,0))</f>
        <v>0</v>
      </c>
      <c r="AI18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8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8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8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8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8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8" s="19">
        <f>IF(SUM(AI18+AL18+AM18+AN18)&gt;0,"0",IF((Table2[[#This Row],[Contract Rent]]+Table2[[#This Row],[Utility Allowance]])&gt;MIN(Table2[[#This Row],[Rent Standard]],Table2[[#This Row],[Reasonable Rent]]),1,0))</f>
        <v>0</v>
      </c>
    </row>
    <row r="19" spans="1:41" x14ac:dyDescent="0.25">
      <c r="A19" s="1"/>
      <c r="B19" s="7"/>
      <c r="C19" s="2"/>
      <c r="D19" s="2"/>
      <c r="E19" s="1"/>
      <c r="F19" s="4">
        <v>0</v>
      </c>
      <c r="G19" s="4">
        <v>0</v>
      </c>
      <c r="H19" s="3">
        <v>0</v>
      </c>
      <c r="I19" s="1"/>
      <c r="J19" s="6"/>
      <c r="K19" s="3">
        <v>0</v>
      </c>
      <c r="L19" s="2"/>
      <c r="M19" s="2"/>
      <c r="N19" s="3">
        <v>0</v>
      </c>
      <c r="O19" s="3">
        <v>0</v>
      </c>
      <c r="P19" s="2"/>
      <c r="Q19" s="2"/>
      <c r="R19" s="2"/>
      <c r="S19" s="3">
        <v>0</v>
      </c>
      <c r="T19" s="3">
        <v>0</v>
      </c>
      <c r="U19" s="3">
        <v>0</v>
      </c>
      <c r="V19" s="3"/>
      <c r="W19" s="1"/>
      <c r="X19" s="2"/>
      <c r="Y19" s="1"/>
      <c r="AG19" s="10">
        <f>IF(SUM(AI19:AK19)&gt;0,0,IF(AND(Table2[[#This Row],[100% or 110% of the Rent Standard? Note, on a unit by unit basis, you may increase the rent standard by up to 10% for up to 20% of the units that receive rental assistance.]]=1.1,AH19=1),1,0))</f>
        <v>0</v>
      </c>
      <c r="AH19" s="10">
        <f>IF(SUM(AI19:AK19)&gt;0,0,IF(Table2[[#This Row],[Is this Household Still Receiving Rental Assistance?]]="Yes",1,0))</f>
        <v>0</v>
      </c>
      <c r="AI19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9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9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9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9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9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9" s="19">
        <f>IF(SUM(AI19+AL19+AM19+AN19)&gt;0,"0",IF((Table2[[#This Row],[Contract Rent]]+Table2[[#This Row],[Utility Allowance]])&gt;MIN(Table2[[#This Row],[Rent Standard]],Table2[[#This Row],[Reasonable Rent]]),1,0))</f>
        <v>0</v>
      </c>
    </row>
    <row r="20" spans="1:41" x14ac:dyDescent="0.25">
      <c r="A20" s="1"/>
      <c r="B20" s="7"/>
      <c r="C20" s="2"/>
      <c r="D20" s="2"/>
      <c r="E20" s="1"/>
      <c r="F20" s="4">
        <v>0</v>
      </c>
      <c r="G20" s="4">
        <v>0</v>
      </c>
      <c r="H20" s="3">
        <v>0</v>
      </c>
      <c r="I20" s="1"/>
      <c r="J20" s="6"/>
      <c r="K20" s="3">
        <v>0</v>
      </c>
      <c r="L20" s="2"/>
      <c r="M20" s="2"/>
      <c r="N20" s="3">
        <v>0</v>
      </c>
      <c r="O20" s="3">
        <v>0</v>
      </c>
      <c r="P20" s="2"/>
      <c r="Q20" s="2"/>
      <c r="R20" s="2"/>
      <c r="S20" s="3">
        <v>0</v>
      </c>
      <c r="T20" s="3">
        <v>0</v>
      </c>
      <c r="U20" s="3">
        <v>0</v>
      </c>
      <c r="V20" s="3"/>
      <c r="W20" s="1"/>
      <c r="X20" s="2"/>
      <c r="Y20" s="1"/>
      <c r="AG20" s="10">
        <f>IF(SUM(AI20:AK20)&gt;0,0,IF(AND(Table2[[#This Row],[100% or 110% of the Rent Standard? Note, on a unit by unit basis, you may increase the rent standard by up to 10% for up to 20% of the units that receive rental assistance.]]=1.1,AH20=1),1,0))</f>
        <v>0</v>
      </c>
      <c r="AH20" s="10">
        <f>IF(SUM(AI20:AK20)&gt;0,0,IF(Table2[[#This Row],[Is this Household Still Receiving Rental Assistance?]]="Yes",1,0))</f>
        <v>0</v>
      </c>
      <c r="AI20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0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0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0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0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0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0" s="19">
        <f>IF(SUM(AI20+AL20+AM20+AN20)&gt;0,"0",IF((Table2[[#This Row],[Contract Rent]]+Table2[[#This Row],[Utility Allowance]])&gt;MIN(Table2[[#This Row],[Rent Standard]],Table2[[#This Row],[Reasonable Rent]]),1,0))</f>
        <v>0</v>
      </c>
    </row>
    <row r="21" spans="1:41" x14ac:dyDescent="0.25">
      <c r="A21" s="1"/>
      <c r="B21" s="7"/>
      <c r="C21" s="2"/>
      <c r="D21" s="2"/>
      <c r="E21" s="1"/>
      <c r="F21" s="4">
        <v>0</v>
      </c>
      <c r="G21" s="4">
        <v>0</v>
      </c>
      <c r="H21" s="3">
        <v>0</v>
      </c>
      <c r="I21" s="1"/>
      <c r="J21" s="6"/>
      <c r="K21" s="3">
        <v>0</v>
      </c>
      <c r="L21" s="2"/>
      <c r="M21" s="2"/>
      <c r="N21" s="3">
        <v>0</v>
      </c>
      <c r="O21" s="3">
        <v>0</v>
      </c>
      <c r="P21" s="2"/>
      <c r="Q21" s="2"/>
      <c r="R21" s="2"/>
      <c r="S21" s="3">
        <v>0</v>
      </c>
      <c r="T21" s="3">
        <v>0</v>
      </c>
      <c r="U21" s="3">
        <v>0</v>
      </c>
      <c r="V21" s="3"/>
      <c r="W21" s="1"/>
      <c r="X21" s="2"/>
      <c r="Y21" s="1"/>
      <c r="AG21" s="10">
        <f>IF(SUM(AI21:AK21)&gt;0,0,IF(AND(Table2[[#This Row],[100% or 110% of the Rent Standard? Note, on a unit by unit basis, you may increase the rent standard by up to 10% for up to 20% of the units that receive rental assistance.]]=1.1,AH21=1),1,0))</f>
        <v>0</v>
      </c>
      <c r="AH21" s="10">
        <f>IF(SUM(AI21:AK21)&gt;0,0,IF(Table2[[#This Row],[Is this Household Still Receiving Rental Assistance?]]="Yes",1,0))</f>
        <v>0</v>
      </c>
      <c r="AI21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1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1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1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1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1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1" s="19">
        <f>IF(SUM(AI21+AL21+AM21+AN21)&gt;0,"0",IF((Table2[[#This Row],[Contract Rent]]+Table2[[#This Row],[Utility Allowance]])&gt;MIN(Table2[[#This Row],[Rent Standard]],Table2[[#This Row],[Reasonable Rent]]),1,0))</f>
        <v>0</v>
      </c>
    </row>
    <row r="22" spans="1:41" x14ac:dyDescent="0.25">
      <c r="A22" s="1"/>
      <c r="B22" s="7"/>
      <c r="C22" s="2"/>
      <c r="D22" s="2"/>
      <c r="E22" s="1"/>
      <c r="F22" s="4">
        <v>0</v>
      </c>
      <c r="G22" s="4">
        <v>0</v>
      </c>
      <c r="H22" s="3">
        <v>0</v>
      </c>
      <c r="I22" s="1"/>
      <c r="J22" s="6"/>
      <c r="K22" s="3">
        <v>0</v>
      </c>
      <c r="L22" s="2"/>
      <c r="M22" s="2"/>
      <c r="N22" s="3">
        <v>0</v>
      </c>
      <c r="O22" s="3">
        <v>0</v>
      </c>
      <c r="P22" s="2"/>
      <c r="Q22" s="2"/>
      <c r="R22" s="2"/>
      <c r="S22" s="3">
        <v>0</v>
      </c>
      <c r="T22" s="3">
        <v>0</v>
      </c>
      <c r="U22" s="3">
        <v>0</v>
      </c>
      <c r="V22" s="3"/>
      <c r="W22" s="1"/>
      <c r="X22" s="2"/>
      <c r="Y22" s="1"/>
      <c r="AG22" s="10">
        <f>IF(SUM(AI22:AK22)&gt;0,0,IF(AND(Table2[[#This Row],[100% or 110% of the Rent Standard? Note, on a unit by unit basis, you may increase the rent standard by up to 10% for up to 20% of the units that receive rental assistance.]]=1.1,AH22=1),1,0))</f>
        <v>0</v>
      </c>
      <c r="AH22" s="10">
        <f>IF(SUM(AI22:AK22)&gt;0,0,IF(Table2[[#This Row],[Is this Household Still Receiving Rental Assistance?]]="Yes",1,0))</f>
        <v>0</v>
      </c>
      <c r="AI22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2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2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2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2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2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2" s="19">
        <f>IF(SUM(AI22+AL22+AM22+AN22)&gt;0,"0",IF((Table2[[#This Row],[Contract Rent]]+Table2[[#This Row],[Utility Allowance]])&gt;MIN(Table2[[#This Row],[Rent Standard]],Table2[[#This Row],[Reasonable Rent]]),1,0))</f>
        <v>0</v>
      </c>
    </row>
    <row r="23" spans="1:41" x14ac:dyDescent="0.25">
      <c r="A23" s="1"/>
      <c r="B23" s="7"/>
      <c r="C23" s="2"/>
      <c r="D23" s="2"/>
      <c r="E23" s="1"/>
      <c r="F23" s="4">
        <v>0</v>
      </c>
      <c r="G23" s="4">
        <v>0</v>
      </c>
      <c r="H23" s="3">
        <v>0</v>
      </c>
      <c r="I23" s="1"/>
      <c r="J23" s="6"/>
      <c r="K23" s="3">
        <v>0</v>
      </c>
      <c r="L23" s="2"/>
      <c r="M23" s="2"/>
      <c r="N23" s="3">
        <v>0</v>
      </c>
      <c r="O23" s="3">
        <v>0</v>
      </c>
      <c r="P23" s="2"/>
      <c r="Q23" s="2"/>
      <c r="R23" s="2"/>
      <c r="S23" s="3">
        <v>0</v>
      </c>
      <c r="T23" s="3">
        <v>0</v>
      </c>
      <c r="U23" s="3">
        <v>0</v>
      </c>
      <c r="V23" s="3"/>
      <c r="W23" s="1"/>
      <c r="X23" s="2"/>
      <c r="Y23" s="1"/>
      <c r="AG23" s="10">
        <f>IF(SUM(AI23:AK23)&gt;0,0,IF(AND(Table2[[#This Row],[100% or 110% of the Rent Standard? Note, on a unit by unit basis, you may increase the rent standard by up to 10% for up to 20% of the units that receive rental assistance.]]=1.1,AH23=1),1,0))</f>
        <v>0</v>
      </c>
      <c r="AH23" s="10">
        <f>IF(SUM(AI23:AK23)&gt;0,0,IF(Table2[[#This Row],[Is this Household Still Receiving Rental Assistance?]]="Yes",1,0))</f>
        <v>0</v>
      </c>
      <c r="AI23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3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3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3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3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3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3" s="19">
        <f>IF(SUM(AI23+AL23+AM23+AN23)&gt;0,"0",IF((Table2[[#This Row],[Contract Rent]]+Table2[[#This Row],[Utility Allowance]])&gt;MIN(Table2[[#This Row],[Rent Standard]],Table2[[#This Row],[Reasonable Rent]]),1,0))</f>
        <v>0</v>
      </c>
    </row>
    <row r="24" spans="1:41" x14ac:dyDescent="0.25">
      <c r="A24" s="1"/>
      <c r="B24" s="7"/>
      <c r="C24" s="2"/>
      <c r="D24" s="2"/>
      <c r="E24" s="1"/>
      <c r="F24" s="4">
        <v>0</v>
      </c>
      <c r="G24" s="4">
        <v>0</v>
      </c>
      <c r="H24" s="3">
        <v>0</v>
      </c>
      <c r="I24" s="1"/>
      <c r="J24" s="6"/>
      <c r="K24" s="3">
        <v>0</v>
      </c>
      <c r="L24" s="2"/>
      <c r="M24" s="2"/>
      <c r="N24" s="3">
        <v>0</v>
      </c>
      <c r="O24" s="3">
        <v>0</v>
      </c>
      <c r="P24" s="2"/>
      <c r="Q24" s="2"/>
      <c r="R24" s="2"/>
      <c r="S24" s="3">
        <v>0</v>
      </c>
      <c r="T24" s="3">
        <v>0</v>
      </c>
      <c r="U24" s="3">
        <v>0</v>
      </c>
      <c r="V24" s="3"/>
      <c r="W24" s="1"/>
      <c r="X24" s="2"/>
      <c r="Y24" s="1"/>
      <c r="AG24" s="10">
        <f>IF(SUM(AI24:AK24)&gt;0,0,IF(AND(Table2[[#This Row],[100% or 110% of the Rent Standard? Note, on a unit by unit basis, you may increase the rent standard by up to 10% for up to 20% of the units that receive rental assistance.]]=1.1,AH24=1),1,0))</f>
        <v>0</v>
      </c>
      <c r="AH24" s="10">
        <f>IF(SUM(AI24:AK24)&gt;0,0,IF(Table2[[#This Row],[Is this Household Still Receiving Rental Assistance?]]="Yes",1,0))</f>
        <v>0</v>
      </c>
      <c r="AI24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4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4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4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4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4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4" s="19">
        <f>IF(SUM(AI24+AL24+AM24+AN24)&gt;0,"0",IF((Table2[[#This Row],[Contract Rent]]+Table2[[#This Row],[Utility Allowance]])&gt;MIN(Table2[[#This Row],[Rent Standard]],Table2[[#This Row],[Reasonable Rent]]),1,0))</f>
        <v>0</v>
      </c>
    </row>
    <row r="25" spans="1:41" x14ac:dyDescent="0.25">
      <c r="A25" s="1"/>
      <c r="B25" s="7"/>
      <c r="C25" s="2"/>
      <c r="D25" s="2"/>
      <c r="E25" s="1"/>
      <c r="F25" s="4">
        <v>0</v>
      </c>
      <c r="G25" s="4">
        <v>0</v>
      </c>
      <c r="H25" s="3">
        <v>0</v>
      </c>
      <c r="I25" s="1"/>
      <c r="J25" s="6"/>
      <c r="K25" s="3">
        <v>0</v>
      </c>
      <c r="L25" s="2"/>
      <c r="M25" s="2"/>
      <c r="N25" s="3">
        <v>0</v>
      </c>
      <c r="O25" s="3">
        <v>0</v>
      </c>
      <c r="P25" s="2"/>
      <c r="Q25" s="2"/>
      <c r="R25" s="2"/>
      <c r="S25" s="3">
        <v>0</v>
      </c>
      <c r="T25" s="3">
        <v>0</v>
      </c>
      <c r="U25" s="3">
        <v>0</v>
      </c>
      <c r="V25" s="3"/>
      <c r="W25" s="1"/>
      <c r="X25" s="2"/>
      <c r="Y25" s="1"/>
      <c r="AG25" s="10">
        <f>IF(SUM(AI25:AK25)&gt;0,0,IF(AND(Table2[[#This Row],[100% or 110% of the Rent Standard? Note, on a unit by unit basis, you may increase the rent standard by up to 10% for up to 20% of the units that receive rental assistance.]]=1.1,AH25=1),1,0))</f>
        <v>0</v>
      </c>
      <c r="AH25" s="10">
        <f>IF(SUM(AI25:AK25)&gt;0,0,IF(Table2[[#This Row],[Is this Household Still Receiving Rental Assistance?]]="Yes",1,0))</f>
        <v>0</v>
      </c>
      <c r="AI25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5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5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5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5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5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5" s="19">
        <f>IF(SUM(AI25+AL25+AM25+AN25)&gt;0,"0",IF((Table2[[#This Row],[Contract Rent]]+Table2[[#This Row],[Utility Allowance]])&gt;MIN(Table2[[#This Row],[Rent Standard]],Table2[[#This Row],[Reasonable Rent]]),1,0))</f>
        <v>0</v>
      </c>
    </row>
    <row r="26" spans="1:41" x14ac:dyDescent="0.25">
      <c r="A26" s="1"/>
      <c r="B26" s="7"/>
      <c r="C26" s="2"/>
      <c r="D26" s="2"/>
      <c r="E26" s="1"/>
      <c r="F26" s="4">
        <v>0</v>
      </c>
      <c r="G26" s="4">
        <v>0</v>
      </c>
      <c r="H26" s="3">
        <v>0</v>
      </c>
      <c r="I26" s="1"/>
      <c r="J26" s="6"/>
      <c r="K26" s="3">
        <v>0</v>
      </c>
      <c r="L26" s="2"/>
      <c r="M26" s="2"/>
      <c r="N26" s="3">
        <v>0</v>
      </c>
      <c r="O26" s="3">
        <v>0</v>
      </c>
      <c r="P26" s="2"/>
      <c r="Q26" s="2"/>
      <c r="R26" s="2"/>
      <c r="S26" s="3">
        <v>0</v>
      </c>
      <c r="T26" s="3">
        <v>0</v>
      </c>
      <c r="U26" s="3">
        <v>0</v>
      </c>
      <c r="V26" s="3"/>
      <c r="W26" s="1"/>
      <c r="X26" s="2"/>
      <c r="Y26" s="1"/>
      <c r="AG26" s="10">
        <f>IF(SUM(AI26:AK26)&gt;0,0,IF(AND(Table2[[#This Row],[100% or 110% of the Rent Standard? Note, on a unit by unit basis, you may increase the rent standard by up to 10% for up to 20% of the units that receive rental assistance.]]=1.1,AH26=1),1,0))</f>
        <v>0</v>
      </c>
      <c r="AH26" s="10">
        <f>IF(SUM(AI26:AK26)&gt;0,0,IF(Table2[[#This Row],[Is this Household Still Receiving Rental Assistance?]]="Yes",1,0))</f>
        <v>0</v>
      </c>
      <c r="AI26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6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6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6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6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6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6" s="19">
        <f>IF(SUM(AI26+AL26+AM26+AN26)&gt;0,"0",IF((Table2[[#This Row],[Contract Rent]]+Table2[[#This Row],[Utility Allowance]])&gt;MIN(Table2[[#This Row],[Rent Standard]],Table2[[#This Row],[Reasonable Rent]]),1,0))</f>
        <v>0</v>
      </c>
    </row>
    <row r="27" spans="1:41" x14ac:dyDescent="0.25">
      <c r="A27" s="1"/>
      <c r="B27" s="7"/>
      <c r="C27" s="2"/>
      <c r="D27" s="2"/>
      <c r="E27" s="1"/>
      <c r="F27" s="4">
        <v>0</v>
      </c>
      <c r="G27" s="4">
        <v>0</v>
      </c>
      <c r="H27" s="3">
        <v>0</v>
      </c>
      <c r="I27" s="1"/>
      <c r="J27" s="6"/>
      <c r="K27" s="3">
        <v>0</v>
      </c>
      <c r="L27" s="2"/>
      <c r="M27" s="2"/>
      <c r="N27" s="3">
        <v>0</v>
      </c>
      <c r="O27" s="3">
        <v>0</v>
      </c>
      <c r="P27" s="2"/>
      <c r="Q27" s="2"/>
      <c r="R27" s="2"/>
      <c r="S27" s="3">
        <v>0</v>
      </c>
      <c r="T27" s="3">
        <v>0</v>
      </c>
      <c r="U27" s="3">
        <v>0</v>
      </c>
      <c r="V27" s="3"/>
      <c r="W27" s="1"/>
      <c r="X27" s="2"/>
      <c r="Y27" s="1"/>
      <c r="AG27" s="10">
        <f>IF(SUM(AI27:AK27)&gt;0,0,IF(AND(Table2[[#This Row],[100% or 110% of the Rent Standard? Note, on a unit by unit basis, you may increase the rent standard by up to 10% for up to 20% of the units that receive rental assistance.]]=1.1,AH27=1),1,0))</f>
        <v>0</v>
      </c>
      <c r="AH27" s="10">
        <f>IF(SUM(AI27:AK27)&gt;0,0,IF(Table2[[#This Row],[Is this Household Still Receiving Rental Assistance?]]="Yes",1,0))</f>
        <v>0</v>
      </c>
      <c r="AI27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7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7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7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7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7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7" s="19">
        <f>IF(SUM(AI27+AL27+AM27+AN27)&gt;0,"0",IF((Table2[[#This Row],[Contract Rent]]+Table2[[#This Row],[Utility Allowance]])&gt;MIN(Table2[[#This Row],[Rent Standard]],Table2[[#This Row],[Reasonable Rent]]),1,0))</f>
        <v>0</v>
      </c>
    </row>
    <row r="28" spans="1:41" x14ac:dyDescent="0.25">
      <c r="A28" s="1"/>
      <c r="B28" s="7"/>
      <c r="C28" s="2"/>
      <c r="D28" s="2"/>
      <c r="E28" s="1"/>
      <c r="F28" s="4">
        <v>0</v>
      </c>
      <c r="G28" s="4">
        <v>0</v>
      </c>
      <c r="H28" s="3">
        <v>0</v>
      </c>
      <c r="I28" s="1"/>
      <c r="J28" s="6"/>
      <c r="K28" s="3">
        <v>0</v>
      </c>
      <c r="L28" s="2"/>
      <c r="M28" s="2"/>
      <c r="N28" s="3">
        <v>0</v>
      </c>
      <c r="O28" s="3">
        <v>0</v>
      </c>
      <c r="P28" s="2"/>
      <c r="Q28" s="2"/>
      <c r="R28" s="2"/>
      <c r="S28" s="3">
        <v>0</v>
      </c>
      <c r="T28" s="3">
        <v>0</v>
      </c>
      <c r="U28" s="3">
        <v>0</v>
      </c>
      <c r="V28" s="3"/>
      <c r="W28" s="1"/>
      <c r="X28" s="2"/>
      <c r="Y28" s="1"/>
      <c r="AG28" s="10">
        <f>IF(SUM(AI28:AK28)&gt;0,0,IF(AND(Table2[[#This Row],[100% or 110% of the Rent Standard? Note, on a unit by unit basis, you may increase the rent standard by up to 10% for up to 20% of the units that receive rental assistance.]]=1.1,AH28=1),1,0))</f>
        <v>0</v>
      </c>
      <c r="AH28" s="10">
        <f>IF(SUM(AI28:AK28)&gt;0,0,IF(Table2[[#This Row],[Is this Household Still Receiving Rental Assistance?]]="Yes",1,0))</f>
        <v>0</v>
      </c>
      <c r="AI28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8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8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8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8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8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8" s="19">
        <f>IF(SUM(AI28+AL28+AM28+AN28)&gt;0,"0",IF((Table2[[#This Row],[Contract Rent]]+Table2[[#This Row],[Utility Allowance]])&gt;MIN(Table2[[#This Row],[Rent Standard]],Table2[[#This Row],[Reasonable Rent]]),1,0))</f>
        <v>0</v>
      </c>
    </row>
    <row r="29" spans="1:41" x14ac:dyDescent="0.25">
      <c r="A29" s="1"/>
      <c r="B29" s="7"/>
      <c r="C29" s="2"/>
      <c r="D29" s="2"/>
      <c r="E29" s="1"/>
      <c r="F29" s="4">
        <v>0</v>
      </c>
      <c r="G29" s="4">
        <v>0</v>
      </c>
      <c r="H29" s="3">
        <v>0</v>
      </c>
      <c r="I29" s="1"/>
      <c r="J29" s="6"/>
      <c r="K29" s="3">
        <v>0</v>
      </c>
      <c r="L29" s="2"/>
      <c r="M29" s="2"/>
      <c r="N29" s="3">
        <v>0</v>
      </c>
      <c r="O29" s="3">
        <v>0</v>
      </c>
      <c r="P29" s="2"/>
      <c r="Q29" s="2"/>
      <c r="R29" s="2"/>
      <c r="S29" s="3">
        <v>0</v>
      </c>
      <c r="T29" s="3">
        <v>0</v>
      </c>
      <c r="U29" s="3">
        <v>0</v>
      </c>
      <c r="V29" s="3"/>
      <c r="W29" s="1"/>
      <c r="X29" s="2"/>
      <c r="Y29" s="1"/>
      <c r="AG29" s="10">
        <f>IF(SUM(AI29:AK29)&gt;0,0,IF(AND(Table2[[#This Row],[100% or 110% of the Rent Standard? Note, on a unit by unit basis, you may increase the rent standard by up to 10% for up to 20% of the units that receive rental assistance.]]=1.1,AH29=1),1,0))</f>
        <v>0</v>
      </c>
      <c r="AH29" s="10">
        <f>IF(SUM(AI29:AK29)&gt;0,0,IF(Table2[[#This Row],[Is this Household Still Receiving Rental Assistance?]]="Yes",1,0))</f>
        <v>0</v>
      </c>
      <c r="AI29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9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9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9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9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9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9" s="19">
        <f>IF(SUM(AI29+AL29+AM29+AN29)&gt;0,"0",IF((Table2[[#This Row],[Contract Rent]]+Table2[[#This Row],[Utility Allowance]])&gt;MIN(Table2[[#This Row],[Rent Standard]],Table2[[#This Row],[Reasonable Rent]]),1,0))</f>
        <v>0</v>
      </c>
    </row>
    <row r="30" spans="1:41" x14ac:dyDescent="0.25">
      <c r="A30" s="1"/>
      <c r="B30" s="7"/>
      <c r="C30" s="2"/>
      <c r="D30" s="2"/>
      <c r="E30" s="1"/>
      <c r="F30" s="4">
        <v>0</v>
      </c>
      <c r="G30" s="4">
        <v>0</v>
      </c>
      <c r="H30" s="3">
        <v>0</v>
      </c>
      <c r="I30" s="1"/>
      <c r="J30" s="6"/>
      <c r="K30" s="3">
        <v>0</v>
      </c>
      <c r="L30" s="2"/>
      <c r="M30" s="2"/>
      <c r="N30" s="3">
        <v>0</v>
      </c>
      <c r="O30" s="3">
        <v>0</v>
      </c>
      <c r="P30" s="2"/>
      <c r="Q30" s="2"/>
      <c r="R30" s="2"/>
      <c r="S30" s="3">
        <v>0</v>
      </c>
      <c r="T30" s="3">
        <v>0</v>
      </c>
      <c r="U30" s="3">
        <v>0</v>
      </c>
      <c r="V30" s="3"/>
      <c r="W30" s="1"/>
      <c r="X30" s="2"/>
      <c r="Y30" s="1"/>
      <c r="AG30" s="10">
        <f>IF(SUM(AI30:AK30)&gt;0,0,IF(AND(Table2[[#This Row],[100% or 110% of the Rent Standard? Note, on a unit by unit basis, you may increase the rent standard by up to 10% for up to 20% of the units that receive rental assistance.]]=1.1,AH30=1),1,0))</f>
        <v>0</v>
      </c>
      <c r="AH30" s="10">
        <f>IF(SUM(AI30:AK30)&gt;0,0,IF(Table2[[#This Row],[Is this Household Still Receiving Rental Assistance?]]="Yes",1,0))</f>
        <v>0</v>
      </c>
      <c r="AI30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30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30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30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30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30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30" s="19">
        <f>IF(SUM(AI30+AL30+AM30+AN30)&gt;0,"0",IF((Table2[[#This Row],[Contract Rent]]+Table2[[#This Row],[Utility Allowance]])&gt;MIN(Table2[[#This Row],[Rent Standard]],Table2[[#This Row],[Reasonable Rent]]),1,0))</f>
        <v>0</v>
      </c>
    </row>
    <row r="31" spans="1:41" x14ac:dyDescent="0.25">
      <c r="A31" s="1"/>
      <c r="B31" s="7"/>
      <c r="C31" s="2"/>
      <c r="D31" s="2"/>
      <c r="E31" s="1"/>
      <c r="F31" s="4">
        <v>0</v>
      </c>
      <c r="G31" s="4">
        <v>0</v>
      </c>
      <c r="H31" s="3">
        <v>0</v>
      </c>
      <c r="I31" s="1"/>
      <c r="J31" s="6"/>
      <c r="K31" s="3">
        <v>0</v>
      </c>
      <c r="L31" s="2"/>
      <c r="M31" s="2"/>
      <c r="N31" s="3">
        <v>0</v>
      </c>
      <c r="O31" s="3">
        <v>0</v>
      </c>
      <c r="P31" s="2"/>
      <c r="Q31" s="2"/>
      <c r="R31" s="2"/>
      <c r="S31" s="3">
        <v>0</v>
      </c>
      <c r="T31" s="3">
        <v>0</v>
      </c>
      <c r="U31" s="3">
        <v>0</v>
      </c>
      <c r="V31" s="3"/>
      <c r="W31" s="1"/>
      <c r="X31" s="2"/>
      <c r="Y31" s="1"/>
      <c r="AG31" s="10">
        <f>IF(SUM(AI31:AK31)&gt;0,0,IF(AND(Table2[[#This Row],[100% or 110% of the Rent Standard? Note, on a unit by unit basis, you may increase the rent standard by up to 10% for up to 20% of the units that receive rental assistance.]]=1.1,AH31=1),1,0))</f>
        <v>0</v>
      </c>
      <c r="AH31" s="10">
        <f>IF(SUM(AI31:AK31)&gt;0,0,IF(Table2[[#This Row],[Is this Household Still Receiving Rental Assistance?]]="Yes",1,0))</f>
        <v>0</v>
      </c>
      <c r="AI31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31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31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31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31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31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31" s="19">
        <f>IF(SUM(AI31+AL31+AM31+AN31)&gt;0,"0",IF((Table2[[#This Row],[Contract Rent]]+Table2[[#This Row],[Utility Allowance]])&gt;MIN(Table2[[#This Row],[Rent Standard]],Table2[[#This Row],[Reasonable Rent]]),1,0))</f>
        <v>0</v>
      </c>
    </row>
    <row r="32" spans="1:41" x14ac:dyDescent="0.25">
      <c r="A32" s="1"/>
      <c r="B32" s="7"/>
      <c r="C32" s="2"/>
      <c r="D32" s="2"/>
      <c r="E32" s="1"/>
      <c r="F32" s="4">
        <v>0</v>
      </c>
      <c r="G32" s="4">
        <v>0</v>
      </c>
      <c r="H32" s="3">
        <v>0</v>
      </c>
      <c r="I32" s="1"/>
      <c r="J32" s="6"/>
      <c r="K32" s="3">
        <v>0</v>
      </c>
      <c r="L32" s="2"/>
      <c r="M32" s="2"/>
      <c r="N32" s="3">
        <v>0</v>
      </c>
      <c r="O32" s="3">
        <v>0</v>
      </c>
      <c r="P32" s="2"/>
      <c r="Q32" s="2"/>
      <c r="R32" s="2"/>
      <c r="S32" s="3">
        <v>0</v>
      </c>
      <c r="T32" s="3">
        <v>0</v>
      </c>
      <c r="U32" s="3">
        <v>0</v>
      </c>
      <c r="V32" s="3"/>
      <c r="W32" s="1"/>
      <c r="X32" s="2"/>
      <c r="Y32" s="1"/>
      <c r="AG32" s="10">
        <f>IF(SUM(AI32:AK32)&gt;0,0,IF(AND(Table2[[#This Row],[100% or 110% of the Rent Standard? Note, on a unit by unit basis, you may increase the rent standard by up to 10% for up to 20% of the units that receive rental assistance.]]=1.1,AH32=1),1,0))</f>
        <v>0</v>
      </c>
      <c r="AH32" s="10">
        <f>IF(SUM(AI32:AK32)&gt;0,0,IF(Table2[[#This Row],[Is this Household Still Receiving Rental Assistance?]]="Yes",1,0))</f>
        <v>0</v>
      </c>
      <c r="AI32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32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32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32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32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32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32" s="19">
        <f>IF(SUM(AI32+AL32+AM32+AN32)&gt;0,"0",IF((Table2[[#This Row],[Contract Rent]]+Table2[[#This Row],[Utility Allowance]])&gt;MIN(Table2[[#This Row],[Rent Standard]],Table2[[#This Row],[Reasonable Rent]]),1,0))</f>
        <v>0</v>
      </c>
    </row>
    <row r="33" spans="1:41" x14ac:dyDescent="0.25">
      <c r="A33" s="1"/>
      <c r="B33" s="7"/>
      <c r="C33" s="2"/>
      <c r="D33" s="2"/>
      <c r="E33" s="1"/>
      <c r="F33" s="4">
        <v>0</v>
      </c>
      <c r="G33" s="4">
        <v>0</v>
      </c>
      <c r="H33" s="3">
        <v>0</v>
      </c>
      <c r="I33" s="1"/>
      <c r="J33" s="6"/>
      <c r="K33" s="3">
        <v>0</v>
      </c>
      <c r="L33" s="2"/>
      <c r="M33" s="2"/>
      <c r="N33" s="3">
        <v>0</v>
      </c>
      <c r="O33" s="3">
        <v>0</v>
      </c>
      <c r="P33" s="2"/>
      <c r="Q33" s="2"/>
      <c r="R33" s="2"/>
      <c r="S33" s="3">
        <v>0</v>
      </c>
      <c r="T33" s="3">
        <v>0</v>
      </c>
      <c r="U33" s="3">
        <v>0</v>
      </c>
      <c r="V33" s="3"/>
      <c r="W33" s="1"/>
      <c r="X33" s="2"/>
      <c r="Y33" s="1"/>
      <c r="AG33" s="10">
        <f>IF(SUM(AI33:AK33)&gt;0,0,IF(AND(Table2[[#This Row],[100% or 110% of the Rent Standard? Note, on a unit by unit basis, you may increase the rent standard by up to 10% for up to 20% of the units that receive rental assistance.]]=1.1,AH33=1),1,0))</f>
        <v>0</v>
      </c>
      <c r="AH33" s="10">
        <f>IF(SUM(AI33:AK33)&gt;0,0,IF(Table2[[#This Row],[Is this Household Still Receiving Rental Assistance?]]="Yes",1,0))</f>
        <v>0</v>
      </c>
      <c r="AI33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33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33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33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33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33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33" s="19">
        <f>IF(SUM(AI33+AL33+AM33+AN33)&gt;0,"0",IF((Table2[[#This Row],[Contract Rent]]+Table2[[#This Row],[Utility Allowance]])&gt;MIN(Table2[[#This Row],[Rent Standard]],Table2[[#This Row],[Reasonable Rent]]),1,0))</f>
        <v>0</v>
      </c>
    </row>
    <row r="34" spans="1:41" x14ac:dyDescent="0.25">
      <c r="A34" s="1"/>
      <c r="B34" s="7"/>
      <c r="C34" s="2"/>
      <c r="D34" s="2"/>
      <c r="E34" s="1"/>
      <c r="F34" s="4">
        <v>0</v>
      </c>
      <c r="G34" s="4">
        <v>0</v>
      </c>
      <c r="H34" s="3">
        <v>0</v>
      </c>
      <c r="I34" s="1"/>
      <c r="J34" s="6"/>
      <c r="K34" s="3">
        <v>0</v>
      </c>
      <c r="L34" s="2"/>
      <c r="M34" s="2"/>
      <c r="N34" s="3">
        <v>0</v>
      </c>
      <c r="O34" s="3">
        <v>0</v>
      </c>
      <c r="P34" s="2"/>
      <c r="Q34" s="2"/>
      <c r="R34" s="2"/>
      <c r="S34" s="3">
        <v>0</v>
      </c>
      <c r="T34" s="3">
        <v>0</v>
      </c>
      <c r="U34" s="3">
        <v>0</v>
      </c>
      <c r="V34" s="3"/>
      <c r="W34" s="1"/>
      <c r="X34" s="2"/>
      <c r="Y34" s="1"/>
      <c r="AG34" s="10">
        <f>IF(SUM(AI34:AK34)&gt;0,0,IF(AND(Table2[[#This Row],[100% or 110% of the Rent Standard? Note, on a unit by unit basis, you may increase the rent standard by up to 10% for up to 20% of the units that receive rental assistance.]]=1.1,AH34=1),1,0))</f>
        <v>0</v>
      </c>
      <c r="AH34" s="10">
        <f>IF(SUM(AI34:AK34)&gt;0,0,IF(Table2[[#This Row],[Is this Household Still Receiving Rental Assistance?]]="Yes",1,0))</f>
        <v>0</v>
      </c>
      <c r="AI34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34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34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34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34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34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34" s="19">
        <f>IF(SUM(AI34+AL34+AM34+AN34)&gt;0,"0",IF((Table2[[#This Row],[Contract Rent]]+Table2[[#This Row],[Utility Allowance]])&gt;MIN(Table2[[#This Row],[Rent Standard]],Table2[[#This Row],[Reasonable Rent]]),1,0))</f>
        <v>0</v>
      </c>
    </row>
    <row r="35" spans="1:41" x14ac:dyDescent="0.25">
      <c r="A35" s="1"/>
      <c r="B35" s="7"/>
      <c r="C35" s="2"/>
      <c r="D35" s="2"/>
      <c r="E35" s="1"/>
      <c r="F35" s="4">
        <v>0</v>
      </c>
      <c r="G35" s="4">
        <v>0</v>
      </c>
      <c r="H35" s="3">
        <v>0</v>
      </c>
      <c r="I35" s="1"/>
      <c r="J35" s="6"/>
      <c r="K35" s="3">
        <v>0</v>
      </c>
      <c r="L35" s="2"/>
      <c r="M35" s="2"/>
      <c r="N35" s="3">
        <v>0</v>
      </c>
      <c r="O35" s="3">
        <v>0</v>
      </c>
      <c r="P35" s="2"/>
      <c r="Q35" s="2"/>
      <c r="R35" s="2"/>
      <c r="S35" s="3">
        <v>0</v>
      </c>
      <c r="T35" s="3">
        <v>0</v>
      </c>
      <c r="U35" s="3">
        <v>0</v>
      </c>
      <c r="V35" s="3"/>
      <c r="W35" s="1"/>
      <c r="X35" s="2"/>
      <c r="Y35" s="1"/>
      <c r="AG35" s="10">
        <f>IF(SUM(AI35:AK35)&gt;0,0,IF(AND(Table2[[#This Row],[100% or 110% of the Rent Standard? Note, on a unit by unit basis, you may increase the rent standard by up to 10% for up to 20% of the units that receive rental assistance.]]=1.1,AH35=1),1,0))</f>
        <v>0</v>
      </c>
      <c r="AH35" s="10">
        <f>IF(SUM(AI35:AK35)&gt;0,0,IF(Table2[[#This Row],[Is this Household Still Receiving Rental Assistance?]]="Yes",1,0))</f>
        <v>0</v>
      </c>
      <c r="AI35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35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35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35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35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35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35" s="19">
        <f>IF(SUM(AI35+AL35+AM35+AN35)&gt;0,"0",IF((Table2[[#This Row],[Contract Rent]]+Table2[[#This Row],[Utility Allowance]])&gt;MIN(Table2[[#This Row],[Rent Standard]],Table2[[#This Row],[Reasonable Rent]]),1,0))</f>
        <v>0</v>
      </c>
    </row>
    <row r="36" spans="1:41" x14ac:dyDescent="0.25">
      <c r="A36" s="1"/>
      <c r="B36" s="7"/>
      <c r="C36" s="2"/>
      <c r="D36" s="2"/>
      <c r="E36" s="1"/>
      <c r="F36" s="4">
        <v>0</v>
      </c>
      <c r="G36" s="4">
        <v>0</v>
      </c>
      <c r="H36" s="3">
        <v>0</v>
      </c>
      <c r="I36" s="1"/>
      <c r="J36" s="6"/>
      <c r="K36" s="3">
        <v>0</v>
      </c>
      <c r="L36" s="2"/>
      <c r="M36" s="2"/>
      <c r="N36" s="3">
        <v>0</v>
      </c>
      <c r="O36" s="3">
        <v>0</v>
      </c>
      <c r="P36" s="2"/>
      <c r="Q36" s="2"/>
      <c r="R36" s="2"/>
      <c r="S36" s="3">
        <v>0</v>
      </c>
      <c r="T36" s="3">
        <v>0</v>
      </c>
      <c r="U36" s="3">
        <v>0</v>
      </c>
      <c r="V36" s="3"/>
      <c r="W36" s="1"/>
      <c r="X36" s="2"/>
      <c r="Y36" s="1"/>
      <c r="AG36" s="10">
        <f>IF(SUM(AI36:AK36)&gt;0,0,IF(AND(Table2[[#This Row],[100% or 110% of the Rent Standard? Note, on a unit by unit basis, you may increase the rent standard by up to 10% for up to 20% of the units that receive rental assistance.]]=1.1,AH36=1),1,0))</f>
        <v>0</v>
      </c>
      <c r="AH36" s="10">
        <f>IF(SUM(AI36:AK36)&gt;0,0,IF(Table2[[#This Row],[Is this Household Still Receiving Rental Assistance?]]="Yes",1,0))</f>
        <v>0</v>
      </c>
      <c r="AI36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36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36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36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36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36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36" s="19">
        <f>IF(SUM(AI36+AL36+AM36+AN36)&gt;0,"0",IF((Table2[[#This Row],[Contract Rent]]+Table2[[#This Row],[Utility Allowance]])&gt;MIN(Table2[[#This Row],[Rent Standard]],Table2[[#This Row],[Reasonable Rent]]),1,0))</f>
        <v>0</v>
      </c>
    </row>
    <row r="37" spans="1:41" x14ac:dyDescent="0.25">
      <c r="A37" s="1"/>
      <c r="B37" s="7"/>
      <c r="C37" s="2"/>
      <c r="D37" s="2"/>
      <c r="E37" s="1"/>
      <c r="F37" s="4">
        <v>0</v>
      </c>
      <c r="G37" s="4">
        <v>0</v>
      </c>
      <c r="H37" s="3">
        <v>0</v>
      </c>
      <c r="I37" s="1"/>
      <c r="J37" s="6"/>
      <c r="K37" s="3">
        <v>0</v>
      </c>
      <c r="L37" s="2"/>
      <c r="M37" s="2"/>
      <c r="N37" s="3">
        <v>0</v>
      </c>
      <c r="O37" s="3">
        <v>0</v>
      </c>
      <c r="P37" s="2"/>
      <c r="Q37" s="2"/>
      <c r="R37" s="2"/>
      <c r="S37" s="3">
        <v>0</v>
      </c>
      <c r="T37" s="3">
        <v>0</v>
      </c>
      <c r="U37" s="3">
        <v>0</v>
      </c>
      <c r="V37" s="3"/>
      <c r="W37" s="1"/>
      <c r="X37" s="2"/>
      <c r="Y37" s="1"/>
      <c r="AG37" s="10">
        <f>IF(SUM(AI37:AK37)&gt;0,0,IF(AND(Table2[[#This Row],[100% or 110% of the Rent Standard? Note, on a unit by unit basis, you may increase the rent standard by up to 10% for up to 20% of the units that receive rental assistance.]]=1.1,AH37=1),1,0))</f>
        <v>0</v>
      </c>
      <c r="AH37" s="10">
        <f>IF(SUM(AI37:AK37)&gt;0,0,IF(Table2[[#This Row],[Is this Household Still Receiving Rental Assistance?]]="Yes",1,0))</f>
        <v>0</v>
      </c>
      <c r="AI37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37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37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37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37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37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37" s="19">
        <f>IF(SUM(AI37+AL37+AM37+AN37)&gt;0,"0",IF((Table2[[#This Row],[Contract Rent]]+Table2[[#This Row],[Utility Allowance]])&gt;MIN(Table2[[#This Row],[Rent Standard]],Table2[[#This Row],[Reasonable Rent]]),1,0))</f>
        <v>0</v>
      </c>
    </row>
    <row r="38" spans="1:41" x14ac:dyDescent="0.25">
      <c r="A38" s="1"/>
      <c r="B38" s="7"/>
      <c r="C38" s="2"/>
      <c r="D38" s="2"/>
      <c r="E38" s="1"/>
      <c r="F38" s="4">
        <v>0</v>
      </c>
      <c r="G38" s="4">
        <v>0</v>
      </c>
      <c r="H38" s="3">
        <v>0</v>
      </c>
      <c r="I38" s="1"/>
      <c r="J38" s="6"/>
      <c r="K38" s="3">
        <v>0</v>
      </c>
      <c r="L38" s="2"/>
      <c r="M38" s="2"/>
      <c r="N38" s="3">
        <v>0</v>
      </c>
      <c r="O38" s="3">
        <v>0</v>
      </c>
      <c r="P38" s="2"/>
      <c r="Q38" s="2"/>
      <c r="R38" s="2"/>
      <c r="S38" s="3">
        <v>0</v>
      </c>
      <c r="T38" s="3">
        <v>0</v>
      </c>
      <c r="U38" s="3">
        <v>0</v>
      </c>
      <c r="V38" s="3"/>
      <c r="W38" s="1"/>
      <c r="X38" s="2"/>
      <c r="Y38" s="1"/>
      <c r="AG38" s="10">
        <f>IF(SUM(AI38:AK38)&gt;0,0,IF(AND(Table2[[#This Row],[100% or 110% of the Rent Standard? Note, on a unit by unit basis, you may increase the rent standard by up to 10% for up to 20% of the units that receive rental assistance.]]=1.1,AH38=1),1,0))</f>
        <v>0</v>
      </c>
      <c r="AH38" s="10">
        <f>IF(SUM(AI38:AK38)&gt;0,0,IF(Table2[[#This Row],[Is this Household Still Receiving Rental Assistance?]]="Yes",1,0))</f>
        <v>0</v>
      </c>
      <c r="AI38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38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38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38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38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38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38" s="19">
        <f>IF(SUM(AI38+AL38+AM38+AN38)&gt;0,"0",IF((Table2[[#This Row],[Contract Rent]]+Table2[[#This Row],[Utility Allowance]])&gt;MIN(Table2[[#This Row],[Rent Standard]],Table2[[#This Row],[Reasonable Rent]]),1,0))</f>
        <v>0</v>
      </c>
    </row>
    <row r="39" spans="1:41" x14ac:dyDescent="0.25">
      <c r="A39" s="1"/>
      <c r="B39" s="7"/>
      <c r="C39" s="2"/>
      <c r="D39" s="2"/>
      <c r="E39" s="1"/>
      <c r="F39" s="4">
        <v>0</v>
      </c>
      <c r="G39" s="4">
        <v>0</v>
      </c>
      <c r="H39" s="3">
        <v>0</v>
      </c>
      <c r="I39" s="1"/>
      <c r="J39" s="6"/>
      <c r="K39" s="3">
        <v>0</v>
      </c>
      <c r="L39" s="2"/>
      <c r="M39" s="2"/>
      <c r="N39" s="3">
        <v>0</v>
      </c>
      <c r="O39" s="3">
        <v>0</v>
      </c>
      <c r="P39" s="2"/>
      <c r="Q39" s="2"/>
      <c r="R39" s="2"/>
      <c r="S39" s="3">
        <v>0</v>
      </c>
      <c r="T39" s="3">
        <v>0</v>
      </c>
      <c r="U39" s="3">
        <v>0</v>
      </c>
      <c r="V39" s="3"/>
      <c r="W39" s="1"/>
      <c r="X39" s="2"/>
      <c r="Y39" s="1"/>
      <c r="AG39" s="10">
        <f>IF(SUM(AI39:AK39)&gt;0,0,IF(AND(Table2[[#This Row],[100% or 110% of the Rent Standard? Note, on a unit by unit basis, you may increase the rent standard by up to 10% for up to 20% of the units that receive rental assistance.]]=1.1,AH39=1),1,0))</f>
        <v>0</v>
      </c>
      <c r="AH39" s="10">
        <f>IF(SUM(AI39:AK39)&gt;0,0,IF(Table2[[#This Row],[Is this Household Still Receiving Rental Assistance?]]="Yes",1,0))</f>
        <v>0</v>
      </c>
      <c r="AI39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39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39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39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39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39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39" s="19">
        <f>IF(SUM(AI39+AL39+AM39+AN39)&gt;0,"0",IF((Table2[[#This Row],[Contract Rent]]+Table2[[#This Row],[Utility Allowance]])&gt;MIN(Table2[[#This Row],[Rent Standard]],Table2[[#This Row],[Reasonable Rent]]),1,0))</f>
        <v>0</v>
      </c>
    </row>
    <row r="40" spans="1:41" x14ac:dyDescent="0.25">
      <c r="A40" s="1"/>
      <c r="B40" s="7"/>
      <c r="C40" s="2"/>
      <c r="D40" s="2"/>
      <c r="E40" s="1"/>
      <c r="F40" s="4">
        <v>0</v>
      </c>
      <c r="G40" s="4">
        <v>0</v>
      </c>
      <c r="H40" s="3">
        <v>0</v>
      </c>
      <c r="I40" s="1"/>
      <c r="J40" s="6"/>
      <c r="K40" s="3">
        <v>0</v>
      </c>
      <c r="L40" s="2"/>
      <c r="M40" s="2"/>
      <c r="N40" s="3">
        <v>0</v>
      </c>
      <c r="O40" s="3">
        <v>0</v>
      </c>
      <c r="P40" s="2"/>
      <c r="Q40" s="2"/>
      <c r="R40" s="2"/>
      <c r="S40" s="3">
        <v>0</v>
      </c>
      <c r="T40" s="3">
        <v>0</v>
      </c>
      <c r="U40" s="3">
        <v>0</v>
      </c>
      <c r="V40" s="3"/>
      <c r="W40" s="1"/>
      <c r="X40" s="2"/>
      <c r="Y40" s="1"/>
      <c r="AG40" s="10">
        <f>IF(SUM(AI40:AK40)&gt;0,0,IF(AND(Table2[[#This Row],[100% or 110% of the Rent Standard? Note, on a unit by unit basis, you may increase the rent standard by up to 10% for up to 20% of the units that receive rental assistance.]]=1.1,AH40=1),1,0))</f>
        <v>0</v>
      </c>
      <c r="AH40" s="10">
        <f>IF(SUM(AI40:AK40)&gt;0,0,IF(Table2[[#This Row],[Is this Household Still Receiving Rental Assistance?]]="Yes",1,0))</f>
        <v>0</v>
      </c>
      <c r="AI40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40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40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40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40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40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40" s="19">
        <f>IF(SUM(AI40+AL40+AM40+AN40)&gt;0,"0",IF((Table2[[#This Row],[Contract Rent]]+Table2[[#This Row],[Utility Allowance]])&gt;MIN(Table2[[#This Row],[Rent Standard]],Table2[[#This Row],[Reasonable Rent]]),1,0))</f>
        <v>0</v>
      </c>
    </row>
    <row r="41" spans="1:41" x14ac:dyDescent="0.25">
      <c r="A41" s="1"/>
      <c r="B41" s="7"/>
      <c r="C41" s="2"/>
      <c r="D41" s="2"/>
      <c r="E41" s="1"/>
      <c r="F41" s="4">
        <v>0</v>
      </c>
      <c r="G41" s="4">
        <v>0</v>
      </c>
      <c r="H41" s="3">
        <v>0</v>
      </c>
      <c r="I41" s="1"/>
      <c r="J41" s="6"/>
      <c r="K41" s="3">
        <v>0</v>
      </c>
      <c r="L41" s="2"/>
      <c r="M41" s="2"/>
      <c r="N41" s="3">
        <v>0</v>
      </c>
      <c r="O41" s="3">
        <v>0</v>
      </c>
      <c r="P41" s="2"/>
      <c r="Q41" s="2"/>
      <c r="R41" s="2"/>
      <c r="S41" s="3">
        <v>0</v>
      </c>
      <c r="T41" s="3">
        <v>0</v>
      </c>
      <c r="U41" s="3">
        <v>0</v>
      </c>
      <c r="V41" s="3"/>
      <c r="W41" s="1"/>
      <c r="X41" s="2"/>
      <c r="Y41" s="1"/>
      <c r="AG41" s="10">
        <f>IF(SUM(AI41:AK41)&gt;0,0,IF(AND(Table2[[#This Row],[100% or 110% of the Rent Standard? Note, on a unit by unit basis, you may increase the rent standard by up to 10% for up to 20% of the units that receive rental assistance.]]=1.1,AH41=1),1,0))</f>
        <v>0</v>
      </c>
      <c r="AH41" s="10">
        <f>IF(SUM(AI41:AK41)&gt;0,0,IF(Table2[[#This Row],[Is this Household Still Receiving Rental Assistance?]]="Yes",1,0))</f>
        <v>0</v>
      </c>
      <c r="AI41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41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41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41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41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41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41" s="19">
        <f>IF(SUM(AI41+AL41+AM41+AN41)&gt;0,"0",IF((Table2[[#This Row],[Contract Rent]]+Table2[[#This Row],[Utility Allowance]])&gt;MIN(Table2[[#This Row],[Rent Standard]],Table2[[#This Row],[Reasonable Rent]]),1,0))</f>
        <v>0</v>
      </c>
    </row>
    <row r="42" spans="1:41" x14ac:dyDescent="0.25">
      <c r="A42" s="1"/>
      <c r="B42" s="7"/>
      <c r="C42" s="2"/>
      <c r="D42" s="2"/>
      <c r="E42" s="1"/>
      <c r="F42" s="4">
        <v>0</v>
      </c>
      <c r="G42" s="4">
        <v>0</v>
      </c>
      <c r="H42" s="3">
        <v>0</v>
      </c>
      <c r="I42" s="1"/>
      <c r="J42" s="6"/>
      <c r="K42" s="3">
        <v>0</v>
      </c>
      <c r="L42" s="2"/>
      <c r="M42" s="2"/>
      <c r="N42" s="3">
        <v>0</v>
      </c>
      <c r="O42" s="3">
        <v>0</v>
      </c>
      <c r="P42" s="2"/>
      <c r="Q42" s="2"/>
      <c r="R42" s="2"/>
      <c r="S42" s="3">
        <v>0</v>
      </c>
      <c r="T42" s="3">
        <v>0</v>
      </c>
      <c r="U42" s="3">
        <v>0</v>
      </c>
      <c r="V42" s="3"/>
      <c r="W42" s="1"/>
      <c r="X42" s="2"/>
      <c r="Y42" s="1"/>
      <c r="AG42" s="10">
        <f>IF(SUM(AI42:AK42)&gt;0,0,IF(AND(Table2[[#This Row],[100% or 110% of the Rent Standard? Note, on a unit by unit basis, you may increase the rent standard by up to 10% for up to 20% of the units that receive rental assistance.]]=1.1,AH42=1),1,0))</f>
        <v>0</v>
      </c>
      <c r="AH42" s="10">
        <f>IF(SUM(AI42:AK42)&gt;0,0,IF(Table2[[#This Row],[Is this Household Still Receiving Rental Assistance?]]="Yes",1,0))</f>
        <v>0</v>
      </c>
      <c r="AI42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42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42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42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42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42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42" s="19">
        <f>IF(SUM(AI42+AL42+AM42+AN42)&gt;0,"0",IF((Table2[[#This Row],[Contract Rent]]+Table2[[#This Row],[Utility Allowance]])&gt;MIN(Table2[[#This Row],[Rent Standard]],Table2[[#This Row],[Reasonable Rent]]),1,0))</f>
        <v>0</v>
      </c>
    </row>
    <row r="43" spans="1:41" x14ac:dyDescent="0.25">
      <c r="A43" s="1"/>
      <c r="B43" s="7"/>
      <c r="C43" s="2"/>
      <c r="D43" s="2"/>
      <c r="E43" s="1"/>
      <c r="F43" s="4">
        <v>0</v>
      </c>
      <c r="G43" s="4">
        <v>0</v>
      </c>
      <c r="H43" s="3">
        <v>0</v>
      </c>
      <c r="I43" s="1"/>
      <c r="J43" s="6"/>
      <c r="K43" s="3">
        <v>0</v>
      </c>
      <c r="L43" s="2"/>
      <c r="M43" s="2"/>
      <c r="N43" s="3">
        <v>0</v>
      </c>
      <c r="O43" s="3">
        <v>0</v>
      </c>
      <c r="P43" s="2"/>
      <c r="Q43" s="2"/>
      <c r="R43" s="2"/>
      <c r="S43" s="3">
        <v>0</v>
      </c>
      <c r="T43" s="3">
        <v>0</v>
      </c>
      <c r="U43" s="3">
        <v>0</v>
      </c>
      <c r="V43" s="3"/>
      <c r="W43" s="1"/>
      <c r="X43" s="2"/>
      <c r="Y43" s="1"/>
      <c r="AG43" s="10">
        <f>IF(SUM(AI43:AK43)&gt;0,0,IF(AND(Table2[[#This Row],[100% or 110% of the Rent Standard? Note, on a unit by unit basis, you may increase the rent standard by up to 10% for up to 20% of the units that receive rental assistance.]]=1.1,AH43=1),1,0))</f>
        <v>0</v>
      </c>
      <c r="AH43" s="10">
        <f>IF(SUM(AI43:AK43)&gt;0,0,IF(Table2[[#This Row],[Is this Household Still Receiving Rental Assistance?]]="Yes",1,0))</f>
        <v>0</v>
      </c>
      <c r="AI43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43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43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43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43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43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43" s="19">
        <f>IF(SUM(AI43+AL43+AM43+AN43)&gt;0,"0",IF((Table2[[#This Row],[Contract Rent]]+Table2[[#This Row],[Utility Allowance]])&gt;MIN(Table2[[#This Row],[Rent Standard]],Table2[[#This Row],[Reasonable Rent]]),1,0))</f>
        <v>0</v>
      </c>
    </row>
    <row r="44" spans="1:41" x14ac:dyDescent="0.25">
      <c r="A44" s="1"/>
      <c r="B44" s="7"/>
      <c r="C44" s="2"/>
      <c r="D44" s="2"/>
      <c r="E44" s="1"/>
      <c r="F44" s="4">
        <v>0</v>
      </c>
      <c r="G44" s="4">
        <v>0</v>
      </c>
      <c r="H44" s="3">
        <v>0</v>
      </c>
      <c r="I44" s="1"/>
      <c r="J44" s="6"/>
      <c r="K44" s="3">
        <v>0</v>
      </c>
      <c r="L44" s="2"/>
      <c r="M44" s="2"/>
      <c r="N44" s="3">
        <v>0</v>
      </c>
      <c r="O44" s="3">
        <v>0</v>
      </c>
      <c r="P44" s="2"/>
      <c r="Q44" s="2"/>
      <c r="R44" s="2"/>
      <c r="S44" s="3">
        <v>0</v>
      </c>
      <c r="T44" s="3">
        <v>0</v>
      </c>
      <c r="U44" s="3">
        <v>0</v>
      </c>
      <c r="V44" s="3"/>
      <c r="W44" s="1"/>
      <c r="X44" s="2"/>
      <c r="Y44" s="1"/>
      <c r="AG44" s="10">
        <f>IF(SUM(AI44:AK44)&gt;0,0,IF(AND(Table2[[#This Row],[100% or 110% of the Rent Standard? Note, on a unit by unit basis, you may increase the rent standard by up to 10% for up to 20% of the units that receive rental assistance.]]=1.1,AH44=1),1,0))</f>
        <v>0</v>
      </c>
      <c r="AH44" s="10">
        <f>IF(SUM(AI44:AK44)&gt;0,0,IF(Table2[[#This Row],[Is this Household Still Receiving Rental Assistance?]]="Yes",1,0))</f>
        <v>0</v>
      </c>
      <c r="AI44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44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44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44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44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44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44" s="19">
        <f>IF(SUM(AI44+AL44+AM44+AN44)&gt;0,"0",IF((Table2[[#This Row],[Contract Rent]]+Table2[[#This Row],[Utility Allowance]])&gt;MIN(Table2[[#This Row],[Rent Standard]],Table2[[#This Row],[Reasonable Rent]]),1,0))</f>
        <v>0</v>
      </c>
    </row>
    <row r="45" spans="1:41" x14ac:dyDescent="0.25">
      <c r="A45" s="1"/>
      <c r="B45" s="7"/>
      <c r="C45" s="2"/>
      <c r="D45" s="2"/>
      <c r="E45" s="1"/>
      <c r="F45" s="4">
        <v>0</v>
      </c>
      <c r="G45" s="4">
        <v>0</v>
      </c>
      <c r="H45" s="3">
        <v>0</v>
      </c>
      <c r="I45" s="1"/>
      <c r="J45" s="6"/>
      <c r="K45" s="3">
        <v>0</v>
      </c>
      <c r="L45" s="2"/>
      <c r="M45" s="2"/>
      <c r="N45" s="3">
        <v>0</v>
      </c>
      <c r="O45" s="3">
        <v>0</v>
      </c>
      <c r="P45" s="2"/>
      <c r="Q45" s="2"/>
      <c r="R45" s="2"/>
      <c r="S45" s="3">
        <v>0</v>
      </c>
      <c r="T45" s="3">
        <v>0</v>
      </c>
      <c r="U45" s="3">
        <v>0</v>
      </c>
      <c r="V45" s="3"/>
      <c r="W45" s="1"/>
      <c r="X45" s="2"/>
      <c r="Y45" s="1"/>
      <c r="AG45" s="10">
        <f>IF(SUM(AI45:AK45)&gt;0,0,IF(AND(Table2[[#This Row],[100% or 110% of the Rent Standard? Note, on a unit by unit basis, you may increase the rent standard by up to 10% for up to 20% of the units that receive rental assistance.]]=1.1,AH45=1),1,0))</f>
        <v>0</v>
      </c>
      <c r="AH45" s="10">
        <f>IF(SUM(AI45:AK45)&gt;0,0,IF(Table2[[#This Row],[Is this Household Still Receiving Rental Assistance?]]="Yes",1,0))</f>
        <v>0</v>
      </c>
      <c r="AI45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45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45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45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45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45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45" s="19">
        <f>IF(SUM(AI45+AL45+AM45+AN45)&gt;0,"0",IF((Table2[[#This Row],[Contract Rent]]+Table2[[#This Row],[Utility Allowance]])&gt;MIN(Table2[[#This Row],[Rent Standard]],Table2[[#This Row],[Reasonable Rent]]),1,0))</f>
        <v>0</v>
      </c>
    </row>
    <row r="46" spans="1:41" x14ac:dyDescent="0.25">
      <c r="A46" s="1"/>
      <c r="B46" s="7"/>
      <c r="C46" s="2"/>
      <c r="D46" s="2"/>
      <c r="E46" s="1"/>
      <c r="F46" s="4">
        <v>0</v>
      </c>
      <c r="G46" s="4">
        <v>0</v>
      </c>
      <c r="H46" s="3">
        <v>0</v>
      </c>
      <c r="I46" s="1"/>
      <c r="J46" s="6"/>
      <c r="K46" s="3">
        <v>0</v>
      </c>
      <c r="L46" s="2"/>
      <c r="M46" s="2"/>
      <c r="N46" s="3">
        <v>0</v>
      </c>
      <c r="O46" s="3">
        <v>0</v>
      </c>
      <c r="P46" s="2"/>
      <c r="Q46" s="2"/>
      <c r="R46" s="2"/>
      <c r="S46" s="3">
        <v>0</v>
      </c>
      <c r="T46" s="3">
        <v>0</v>
      </c>
      <c r="U46" s="3">
        <v>0</v>
      </c>
      <c r="V46" s="3"/>
      <c r="W46" s="1"/>
      <c r="X46" s="2"/>
      <c r="Y46" s="1"/>
      <c r="AG46" s="10">
        <f>IF(SUM(AI46:AK46)&gt;0,0,IF(AND(Table2[[#This Row],[100% or 110% of the Rent Standard? Note, on a unit by unit basis, you may increase the rent standard by up to 10% for up to 20% of the units that receive rental assistance.]]=1.1,AH46=1),1,0))</f>
        <v>0</v>
      </c>
      <c r="AH46" s="10">
        <f>IF(SUM(AI46:AK46)&gt;0,0,IF(Table2[[#This Row],[Is this Household Still Receiving Rental Assistance?]]="Yes",1,0))</f>
        <v>0</v>
      </c>
      <c r="AI46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46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46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46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46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46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46" s="19">
        <f>IF(SUM(AI46+AL46+AM46+AN46)&gt;0,"0",IF((Table2[[#This Row],[Contract Rent]]+Table2[[#This Row],[Utility Allowance]])&gt;MIN(Table2[[#This Row],[Rent Standard]],Table2[[#This Row],[Reasonable Rent]]),1,0))</f>
        <v>0</v>
      </c>
    </row>
    <row r="47" spans="1:41" x14ac:dyDescent="0.25">
      <c r="A47" s="1"/>
      <c r="B47" s="7"/>
      <c r="C47" s="2"/>
      <c r="D47" s="2"/>
      <c r="E47" s="1"/>
      <c r="F47" s="4">
        <v>0</v>
      </c>
      <c r="G47" s="4">
        <v>0</v>
      </c>
      <c r="H47" s="3">
        <v>0</v>
      </c>
      <c r="I47" s="1"/>
      <c r="J47" s="6"/>
      <c r="K47" s="3">
        <v>0</v>
      </c>
      <c r="L47" s="2"/>
      <c r="M47" s="2"/>
      <c r="N47" s="3">
        <v>0</v>
      </c>
      <c r="O47" s="3">
        <v>0</v>
      </c>
      <c r="P47" s="2"/>
      <c r="Q47" s="2"/>
      <c r="R47" s="2"/>
      <c r="S47" s="3">
        <v>0</v>
      </c>
      <c r="T47" s="3">
        <v>0</v>
      </c>
      <c r="U47" s="3">
        <v>0</v>
      </c>
      <c r="V47" s="3"/>
      <c r="W47" s="1"/>
      <c r="X47" s="2"/>
      <c r="Y47" s="1"/>
      <c r="AG47" s="10">
        <f>IF(SUM(AI47:AK47)&gt;0,0,IF(AND(Table2[[#This Row],[100% or 110% of the Rent Standard? Note, on a unit by unit basis, you may increase the rent standard by up to 10% for up to 20% of the units that receive rental assistance.]]=1.1,AH47=1),1,0))</f>
        <v>0</v>
      </c>
      <c r="AH47" s="10">
        <f>IF(SUM(AI47:AK47)&gt;0,0,IF(Table2[[#This Row],[Is this Household Still Receiving Rental Assistance?]]="Yes",1,0))</f>
        <v>0</v>
      </c>
      <c r="AI47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47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47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47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47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47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47" s="19">
        <f>IF(SUM(AI47+AL47+AM47+AN47)&gt;0,"0",IF((Table2[[#This Row],[Contract Rent]]+Table2[[#This Row],[Utility Allowance]])&gt;MIN(Table2[[#This Row],[Rent Standard]],Table2[[#This Row],[Reasonable Rent]]),1,0))</f>
        <v>0</v>
      </c>
    </row>
    <row r="48" spans="1:41" x14ac:dyDescent="0.25">
      <c r="A48" s="1"/>
      <c r="B48" s="7"/>
      <c r="C48" s="2"/>
      <c r="D48" s="2"/>
      <c r="E48" s="1"/>
      <c r="F48" s="4">
        <v>0</v>
      </c>
      <c r="G48" s="4">
        <v>0</v>
      </c>
      <c r="H48" s="3">
        <v>0</v>
      </c>
      <c r="I48" s="1"/>
      <c r="J48" s="6"/>
      <c r="K48" s="3">
        <v>0</v>
      </c>
      <c r="L48" s="2"/>
      <c r="M48" s="2"/>
      <c r="N48" s="3">
        <v>0</v>
      </c>
      <c r="O48" s="3">
        <v>0</v>
      </c>
      <c r="P48" s="2"/>
      <c r="Q48" s="2"/>
      <c r="R48" s="2"/>
      <c r="S48" s="3">
        <v>0</v>
      </c>
      <c r="T48" s="3">
        <v>0</v>
      </c>
      <c r="U48" s="3">
        <v>0</v>
      </c>
      <c r="V48" s="3"/>
      <c r="W48" s="1"/>
      <c r="X48" s="2"/>
      <c r="Y48" s="1"/>
      <c r="AG48" s="10">
        <f>IF(SUM(AI48:AK48)&gt;0,0,IF(AND(Table2[[#This Row],[100% or 110% of the Rent Standard? Note, on a unit by unit basis, you may increase the rent standard by up to 10% for up to 20% of the units that receive rental assistance.]]=1.1,AH48=1),1,0))</f>
        <v>0</v>
      </c>
      <c r="AH48" s="10">
        <f>IF(SUM(AI48:AK48)&gt;0,0,IF(Table2[[#This Row],[Is this Household Still Receiving Rental Assistance?]]="Yes",1,0))</f>
        <v>0</v>
      </c>
      <c r="AI48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48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48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48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48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48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48" s="19">
        <f>IF(SUM(AI48+AL48+AM48+AN48)&gt;0,"0",IF((Table2[[#This Row],[Contract Rent]]+Table2[[#This Row],[Utility Allowance]])&gt;MIN(Table2[[#This Row],[Rent Standard]],Table2[[#This Row],[Reasonable Rent]]),1,0))</f>
        <v>0</v>
      </c>
    </row>
    <row r="49" spans="1:41" x14ac:dyDescent="0.25">
      <c r="A49" s="1"/>
      <c r="B49" s="7"/>
      <c r="C49" s="2"/>
      <c r="D49" s="2"/>
      <c r="E49" s="1"/>
      <c r="F49" s="4">
        <v>0</v>
      </c>
      <c r="G49" s="4">
        <v>0</v>
      </c>
      <c r="H49" s="3">
        <v>0</v>
      </c>
      <c r="I49" s="1"/>
      <c r="J49" s="6"/>
      <c r="K49" s="3">
        <v>0</v>
      </c>
      <c r="L49" s="2"/>
      <c r="M49" s="2"/>
      <c r="N49" s="3">
        <v>0</v>
      </c>
      <c r="O49" s="3">
        <v>0</v>
      </c>
      <c r="P49" s="2"/>
      <c r="Q49" s="2"/>
      <c r="R49" s="2"/>
      <c r="S49" s="3">
        <v>0</v>
      </c>
      <c r="T49" s="3">
        <v>0</v>
      </c>
      <c r="U49" s="3">
        <v>0</v>
      </c>
      <c r="V49" s="3"/>
      <c r="W49" s="1"/>
      <c r="X49" s="2"/>
      <c r="Y49" s="1"/>
      <c r="AG49" s="10">
        <f>IF(SUM(AI49:AK49)&gt;0,0,IF(AND(Table2[[#This Row],[100% or 110% of the Rent Standard? Note, on a unit by unit basis, you may increase the rent standard by up to 10% for up to 20% of the units that receive rental assistance.]]=1.1,AH49=1),1,0))</f>
        <v>0</v>
      </c>
      <c r="AH49" s="10">
        <f>IF(SUM(AI49:AK49)&gt;0,0,IF(Table2[[#This Row],[Is this Household Still Receiving Rental Assistance?]]="Yes",1,0))</f>
        <v>0</v>
      </c>
      <c r="AI49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49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49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49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49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49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49" s="19">
        <f>IF(SUM(AI49+AL49+AM49+AN49)&gt;0,"0",IF((Table2[[#This Row],[Contract Rent]]+Table2[[#This Row],[Utility Allowance]])&gt;MIN(Table2[[#This Row],[Rent Standard]],Table2[[#This Row],[Reasonable Rent]]),1,0))</f>
        <v>0</v>
      </c>
    </row>
    <row r="50" spans="1:41" x14ac:dyDescent="0.25">
      <c r="A50" s="1"/>
      <c r="B50" s="7"/>
      <c r="C50" s="2"/>
      <c r="D50" s="2"/>
      <c r="E50" s="1"/>
      <c r="F50" s="4">
        <v>0</v>
      </c>
      <c r="G50" s="4">
        <v>0</v>
      </c>
      <c r="H50" s="3">
        <v>0</v>
      </c>
      <c r="I50" s="1"/>
      <c r="J50" s="6"/>
      <c r="K50" s="3">
        <v>0</v>
      </c>
      <c r="L50" s="2"/>
      <c r="M50" s="2"/>
      <c r="N50" s="3">
        <v>0</v>
      </c>
      <c r="O50" s="3">
        <v>0</v>
      </c>
      <c r="P50" s="2"/>
      <c r="Q50" s="2"/>
      <c r="R50" s="2"/>
      <c r="S50" s="3">
        <v>0</v>
      </c>
      <c r="T50" s="3">
        <v>0</v>
      </c>
      <c r="U50" s="3">
        <v>0</v>
      </c>
      <c r="V50" s="3"/>
      <c r="W50" s="1"/>
      <c r="X50" s="2"/>
      <c r="Y50" s="1"/>
      <c r="AG50" s="10">
        <f>IF(SUM(AI50:AK50)&gt;0,0,IF(AND(Table2[[#This Row],[100% or 110% of the Rent Standard? Note, on a unit by unit basis, you may increase the rent standard by up to 10% for up to 20% of the units that receive rental assistance.]]=1.1,AH50=1),1,0))</f>
        <v>0</v>
      </c>
      <c r="AH50" s="10">
        <f>IF(SUM(AI50:AK50)&gt;0,0,IF(Table2[[#This Row],[Is this Household Still Receiving Rental Assistance?]]="Yes",1,0))</f>
        <v>0</v>
      </c>
      <c r="AI50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50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50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50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50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50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50" s="19">
        <f>IF(SUM(AI50+AL50+AM50+AN50)&gt;0,"0",IF((Table2[[#This Row],[Contract Rent]]+Table2[[#This Row],[Utility Allowance]])&gt;MIN(Table2[[#This Row],[Rent Standard]],Table2[[#This Row],[Reasonable Rent]]),1,0))</f>
        <v>0</v>
      </c>
    </row>
    <row r="51" spans="1:41" x14ac:dyDescent="0.25">
      <c r="A51" s="1"/>
      <c r="B51" s="7"/>
      <c r="C51" s="2"/>
      <c r="D51" s="2"/>
      <c r="E51" s="1"/>
      <c r="F51" s="4">
        <v>0</v>
      </c>
      <c r="G51" s="4">
        <v>0</v>
      </c>
      <c r="H51" s="3">
        <v>0</v>
      </c>
      <c r="I51" s="1"/>
      <c r="J51" s="6"/>
      <c r="K51" s="3">
        <v>0</v>
      </c>
      <c r="L51" s="2"/>
      <c r="M51" s="2"/>
      <c r="N51" s="3">
        <v>0</v>
      </c>
      <c r="O51" s="3">
        <v>0</v>
      </c>
      <c r="P51" s="2"/>
      <c r="Q51" s="2"/>
      <c r="R51" s="2"/>
      <c r="S51" s="3">
        <v>0</v>
      </c>
      <c r="T51" s="3">
        <v>0</v>
      </c>
      <c r="U51" s="3">
        <v>0</v>
      </c>
      <c r="V51" s="3"/>
      <c r="W51" s="1"/>
      <c r="X51" s="2"/>
      <c r="Y51" s="1"/>
      <c r="AG51" s="10">
        <f>IF(SUM(AI51:AK51)&gt;0,0,IF(AND(Table2[[#This Row],[100% or 110% of the Rent Standard? Note, on a unit by unit basis, you may increase the rent standard by up to 10% for up to 20% of the units that receive rental assistance.]]=1.1,AH51=1),1,0))</f>
        <v>0</v>
      </c>
      <c r="AH51" s="10">
        <f>IF(SUM(AI51:AK51)&gt;0,0,IF(Table2[[#This Row],[Is this Household Still Receiving Rental Assistance?]]="Yes",1,0))</f>
        <v>0</v>
      </c>
      <c r="AI51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51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51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51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51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51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51" s="19">
        <f>IF(SUM(AI51+AL51+AM51+AN51)&gt;0,"0",IF((Table2[[#This Row],[Contract Rent]]+Table2[[#This Row],[Utility Allowance]])&gt;MIN(Table2[[#This Row],[Rent Standard]],Table2[[#This Row],[Reasonable Rent]]),1,0))</f>
        <v>0</v>
      </c>
    </row>
    <row r="52" spans="1:41" x14ac:dyDescent="0.25">
      <c r="A52" s="1"/>
      <c r="B52" s="7"/>
      <c r="C52" s="2"/>
      <c r="D52" s="2"/>
      <c r="E52" s="1"/>
      <c r="F52" s="4">
        <v>0</v>
      </c>
      <c r="G52" s="4">
        <v>0</v>
      </c>
      <c r="H52" s="3">
        <v>0</v>
      </c>
      <c r="I52" s="1"/>
      <c r="J52" s="6"/>
      <c r="K52" s="3">
        <v>0</v>
      </c>
      <c r="L52" s="2"/>
      <c r="M52" s="2"/>
      <c r="N52" s="3">
        <v>0</v>
      </c>
      <c r="O52" s="3">
        <v>0</v>
      </c>
      <c r="P52" s="2"/>
      <c r="Q52" s="2"/>
      <c r="R52" s="2"/>
      <c r="S52" s="3">
        <v>0</v>
      </c>
      <c r="T52" s="3">
        <v>0</v>
      </c>
      <c r="U52" s="3">
        <v>0</v>
      </c>
      <c r="V52" s="3"/>
      <c r="W52" s="1"/>
      <c r="X52" s="2"/>
      <c r="Y52" s="1"/>
      <c r="AG52" s="10">
        <f>IF(SUM(AI52:AK52)&gt;0,0,IF(AND(Table2[[#This Row],[100% or 110% of the Rent Standard? Note, on a unit by unit basis, you may increase the rent standard by up to 10% for up to 20% of the units that receive rental assistance.]]=1.1,AH52=1),1,0))</f>
        <v>0</v>
      </c>
      <c r="AH52" s="10">
        <f>IF(SUM(AI52:AK52)&gt;0,0,IF(Table2[[#This Row],[Is this Household Still Receiving Rental Assistance?]]="Yes",1,0))</f>
        <v>0</v>
      </c>
      <c r="AI52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52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52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52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52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52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52" s="19">
        <f>IF(SUM(AI52+AL52+AM52+AN52)&gt;0,"0",IF((Table2[[#This Row],[Contract Rent]]+Table2[[#This Row],[Utility Allowance]])&gt;MIN(Table2[[#This Row],[Rent Standard]],Table2[[#This Row],[Reasonable Rent]]),1,0))</f>
        <v>0</v>
      </c>
    </row>
    <row r="53" spans="1:41" x14ac:dyDescent="0.25">
      <c r="A53" s="1"/>
      <c r="B53" s="7"/>
      <c r="C53" s="2"/>
      <c r="D53" s="2"/>
      <c r="E53" s="1"/>
      <c r="F53" s="4">
        <v>0</v>
      </c>
      <c r="G53" s="4">
        <v>0</v>
      </c>
      <c r="H53" s="3">
        <v>0</v>
      </c>
      <c r="I53" s="1"/>
      <c r="J53" s="6"/>
      <c r="K53" s="3">
        <v>0</v>
      </c>
      <c r="L53" s="2"/>
      <c r="M53" s="2"/>
      <c r="N53" s="3">
        <v>0</v>
      </c>
      <c r="O53" s="3">
        <v>0</v>
      </c>
      <c r="P53" s="2"/>
      <c r="Q53" s="2"/>
      <c r="R53" s="2"/>
      <c r="S53" s="3">
        <v>0</v>
      </c>
      <c r="T53" s="3">
        <v>0</v>
      </c>
      <c r="U53" s="3">
        <v>0</v>
      </c>
      <c r="V53" s="3"/>
      <c r="W53" s="1"/>
      <c r="X53" s="2"/>
      <c r="Y53" s="1"/>
      <c r="AG53" s="10">
        <f>IF(SUM(AI53:AK53)&gt;0,0,IF(AND(Table2[[#This Row],[100% or 110% of the Rent Standard? Note, on a unit by unit basis, you may increase the rent standard by up to 10% for up to 20% of the units that receive rental assistance.]]=1.1,AH53=1),1,0))</f>
        <v>0</v>
      </c>
      <c r="AH53" s="10">
        <f>IF(SUM(AI53:AK53)&gt;0,0,IF(Table2[[#This Row],[Is this Household Still Receiving Rental Assistance?]]="Yes",1,0))</f>
        <v>0</v>
      </c>
      <c r="AI53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53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53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53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53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53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53" s="19">
        <f>IF(SUM(AI53+AL53+AM53+AN53)&gt;0,"0",IF((Table2[[#This Row],[Contract Rent]]+Table2[[#This Row],[Utility Allowance]])&gt;MIN(Table2[[#This Row],[Rent Standard]],Table2[[#This Row],[Reasonable Rent]]),1,0))</f>
        <v>0</v>
      </c>
    </row>
    <row r="54" spans="1:41" x14ac:dyDescent="0.25">
      <c r="A54" s="1"/>
      <c r="B54" s="7"/>
      <c r="C54" s="2"/>
      <c r="D54" s="2"/>
      <c r="E54" s="1"/>
      <c r="F54" s="4">
        <v>0</v>
      </c>
      <c r="G54" s="4">
        <v>0</v>
      </c>
      <c r="H54" s="3">
        <v>0</v>
      </c>
      <c r="I54" s="1"/>
      <c r="J54" s="6"/>
      <c r="K54" s="3">
        <v>0</v>
      </c>
      <c r="L54" s="2"/>
      <c r="M54" s="2"/>
      <c r="N54" s="3">
        <v>0</v>
      </c>
      <c r="O54" s="3">
        <v>0</v>
      </c>
      <c r="P54" s="2"/>
      <c r="Q54" s="2"/>
      <c r="R54" s="2"/>
      <c r="S54" s="3">
        <v>0</v>
      </c>
      <c r="T54" s="3">
        <v>0</v>
      </c>
      <c r="U54" s="3">
        <v>0</v>
      </c>
      <c r="V54" s="3"/>
      <c r="W54" s="1"/>
      <c r="X54" s="2"/>
      <c r="Y54" s="1"/>
      <c r="AG54" s="10">
        <f>IF(SUM(AI54:AK54)&gt;0,0,IF(AND(Table2[[#This Row],[100% or 110% of the Rent Standard? Note, on a unit by unit basis, you may increase the rent standard by up to 10% for up to 20% of the units that receive rental assistance.]]=1.1,AH54=1),1,0))</f>
        <v>0</v>
      </c>
      <c r="AH54" s="10">
        <f>IF(SUM(AI54:AK54)&gt;0,0,IF(Table2[[#This Row],[Is this Household Still Receiving Rental Assistance?]]="Yes",1,0))</f>
        <v>0</v>
      </c>
      <c r="AI54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54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54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54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54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54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54" s="19">
        <f>IF(SUM(AI54+AL54+AM54+AN54)&gt;0,"0",IF((Table2[[#This Row],[Contract Rent]]+Table2[[#This Row],[Utility Allowance]])&gt;MIN(Table2[[#This Row],[Rent Standard]],Table2[[#This Row],[Reasonable Rent]]),1,0))</f>
        <v>0</v>
      </c>
    </row>
    <row r="55" spans="1:41" x14ac:dyDescent="0.25">
      <c r="A55" s="1"/>
      <c r="B55" s="7"/>
      <c r="C55" s="2"/>
      <c r="D55" s="2"/>
      <c r="E55" s="1"/>
      <c r="F55" s="4">
        <v>0</v>
      </c>
      <c r="G55" s="4">
        <v>0</v>
      </c>
      <c r="H55" s="3">
        <v>0</v>
      </c>
      <c r="I55" s="1"/>
      <c r="J55" s="6"/>
      <c r="K55" s="3">
        <v>0</v>
      </c>
      <c r="L55" s="2"/>
      <c r="M55" s="2"/>
      <c r="N55" s="3">
        <v>0</v>
      </c>
      <c r="O55" s="3">
        <v>0</v>
      </c>
      <c r="P55" s="2"/>
      <c r="Q55" s="2"/>
      <c r="R55" s="2"/>
      <c r="S55" s="3">
        <v>0</v>
      </c>
      <c r="T55" s="3">
        <v>0</v>
      </c>
      <c r="U55" s="3">
        <v>0</v>
      </c>
      <c r="V55" s="3"/>
      <c r="W55" s="1"/>
      <c r="X55" s="2"/>
      <c r="Y55" s="1"/>
      <c r="AG55" s="10">
        <f>IF(SUM(AI55:AK55)&gt;0,0,IF(AND(Table2[[#This Row],[100% or 110% of the Rent Standard? Note, on a unit by unit basis, you may increase the rent standard by up to 10% for up to 20% of the units that receive rental assistance.]]=1.1,AH55=1),1,0))</f>
        <v>0</v>
      </c>
      <c r="AH55" s="10">
        <f>IF(SUM(AI55:AK55)&gt;0,0,IF(Table2[[#This Row],[Is this Household Still Receiving Rental Assistance?]]="Yes",1,0))</f>
        <v>0</v>
      </c>
      <c r="AI55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55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55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55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55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55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55" s="19">
        <f>IF(SUM(AI55+AL55+AM55+AN55)&gt;0,"0",IF((Table2[[#This Row],[Contract Rent]]+Table2[[#This Row],[Utility Allowance]])&gt;MIN(Table2[[#This Row],[Rent Standard]],Table2[[#This Row],[Reasonable Rent]]),1,0))</f>
        <v>0</v>
      </c>
    </row>
    <row r="56" spans="1:41" x14ac:dyDescent="0.25">
      <c r="A56" s="1"/>
      <c r="B56" s="7"/>
      <c r="C56" s="2"/>
      <c r="D56" s="2"/>
      <c r="E56" s="1"/>
      <c r="F56" s="4">
        <v>0</v>
      </c>
      <c r="G56" s="4">
        <v>0</v>
      </c>
      <c r="H56" s="3">
        <v>0</v>
      </c>
      <c r="I56" s="1"/>
      <c r="J56" s="6"/>
      <c r="K56" s="3">
        <v>0</v>
      </c>
      <c r="L56" s="2"/>
      <c r="M56" s="2"/>
      <c r="N56" s="3">
        <v>0</v>
      </c>
      <c r="O56" s="3">
        <v>0</v>
      </c>
      <c r="P56" s="2"/>
      <c r="Q56" s="2"/>
      <c r="R56" s="2"/>
      <c r="S56" s="3">
        <v>0</v>
      </c>
      <c r="T56" s="3">
        <v>0</v>
      </c>
      <c r="U56" s="3">
        <v>0</v>
      </c>
      <c r="V56" s="3"/>
      <c r="W56" s="1"/>
      <c r="X56" s="2"/>
      <c r="Y56" s="1"/>
      <c r="AG56" s="10">
        <f>IF(SUM(AI56:AK56)&gt;0,0,IF(AND(Table2[[#This Row],[100% or 110% of the Rent Standard? Note, on a unit by unit basis, you may increase the rent standard by up to 10% for up to 20% of the units that receive rental assistance.]]=1.1,AH56=1),1,0))</f>
        <v>0</v>
      </c>
      <c r="AH56" s="10">
        <f>IF(SUM(AI56:AK56)&gt;0,0,IF(Table2[[#This Row],[Is this Household Still Receiving Rental Assistance?]]="Yes",1,0))</f>
        <v>0</v>
      </c>
      <c r="AI56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56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56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56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56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56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56" s="19">
        <f>IF(SUM(AI56+AL56+AM56+AN56)&gt;0,"0",IF((Table2[[#This Row],[Contract Rent]]+Table2[[#This Row],[Utility Allowance]])&gt;MIN(Table2[[#This Row],[Rent Standard]],Table2[[#This Row],[Reasonable Rent]]),1,0))</f>
        <v>0</v>
      </c>
    </row>
    <row r="57" spans="1:41" x14ac:dyDescent="0.25">
      <c r="A57" s="1"/>
      <c r="B57" s="7"/>
      <c r="C57" s="2"/>
      <c r="D57" s="2"/>
      <c r="E57" s="1"/>
      <c r="F57" s="4">
        <v>0</v>
      </c>
      <c r="G57" s="4">
        <v>0</v>
      </c>
      <c r="H57" s="3">
        <v>0</v>
      </c>
      <c r="I57" s="1"/>
      <c r="J57" s="6"/>
      <c r="K57" s="3">
        <v>0</v>
      </c>
      <c r="L57" s="2"/>
      <c r="M57" s="2"/>
      <c r="N57" s="3">
        <v>0</v>
      </c>
      <c r="O57" s="3">
        <v>0</v>
      </c>
      <c r="P57" s="2"/>
      <c r="Q57" s="2"/>
      <c r="R57" s="2"/>
      <c r="S57" s="3">
        <v>0</v>
      </c>
      <c r="T57" s="3">
        <v>0</v>
      </c>
      <c r="U57" s="3">
        <v>0</v>
      </c>
      <c r="V57" s="3"/>
      <c r="W57" s="1"/>
      <c r="X57" s="2"/>
      <c r="Y57" s="1"/>
      <c r="AG57" s="10">
        <f>IF(SUM(AI57:AK57)&gt;0,0,IF(AND(Table2[[#This Row],[100% or 110% of the Rent Standard? Note, on a unit by unit basis, you may increase the rent standard by up to 10% for up to 20% of the units that receive rental assistance.]]=1.1,AH57=1),1,0))</f>
        <v>0</v>
      </c>
      <c r="AH57" s="10">
        <f>IF(SUM(AI57:AK57)&gt;0,0,IF(Table2[[#This Row],[Is this Household Still Receiving Rental Assistance?]]="Yes",1,0))</f>
        <v>0</v>
      </c>
      <c r="AI57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57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57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57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57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57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57" s="19">
        <f>IF(SUM(AI57+AL57+AM57+AN57)&gt;0,"0",IF((Table2[[#This Row],[Contract Rent]]+Table2[[#This Row],[Utility Allowance]])&gt;MIN(Table2[[#This Row],[Rent Standard]],Table2[[#This Row],[Reasonable Rent]]),1,0))</f>
        <v>0</v>
      </c>
    </row>
    <row r="58" spans="1:41" x14ac:dyDescent="0.25">
      <c r="A58" s="1"/>
      <c r="B58" s="7"/>
      <c r="C58" s="2"/>
      <c r="D58" s="2"/>
      <c r="E58" s="1"/>
      <c r="F58" s="4">
        <v>0</v>
      </c>
      <c r="G58" s="4">
        <v>0</v>
      </c>
      <c r="H58" s="3">
        <v>0</v>
      </c>
      <c r="I58" s="1"/>
      <c r="J58" s="6"/>
      <c r="K58" s="3">
        <v>0</v>
      </c>
      <c r="L58" s="2"/>
      <c r="M58" s="2"/>
      <c r="N58" s="3">
        <v>0</v>
      </c>
      <c r="O58" s="3">
        <v>0</v>
      </c>
      <c r="P58" s="2"/>
      <c r="Q58" s="2"/>
      <c r="R58" s="2"/>
      <c r="S58" s="3">
        <v>0</v>
      </c>
      <c r="T58" s="3">
        <v>0</v>
      </c>
      <c r="U58" s="3">
        <v>0</v>
      </c>
      <c r="V58" s="3"/>
      <c r="W58" s="1"/>
      <c r="X58" s="2"/>
      <c r="Y58" s="1"/>
      <c r="AG58" s="10">
        <f>IF(SUM(AI58:AK58)&gt;0,0,IF(AND(Table2[[#This Row],[100% or 110% of the Rent Standard? Note, on a unit by unit basis, you may increase the rent standard by up to 10% for up to 20% of the units that receive rental assistance.]]=1.1,AH58=1),1,0))</f>
        <v>0</v>
      </c>
      <c r="AH58" s="10">
        <f>IF(SUM(AI58:AK58)&gt;0,0,IF(Table2[[#This Row],[Is this Household Still Receiving Rental Assistance?]]="Yes",1,0))</f>
        <v>0</v>
      </c>
      <c r="AI58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58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58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58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58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58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58" s="19">
        <f>IF(SUM(AI58+AL58+AM58+AN58)&gt;0,"0",IF((Table2[[#This Row],[Contract Rent]]+Table2[[#This Row],[Utility Allowance]])&gt;MIN(Table2[[#This Row],[Rent Standard]],Table2[[#This Row],[Reasonable Rent]]),1,0))</f>
        <v>0</v>
      </c>
    </row>
    <row r="59" spans="1:41" x14ac:dyDescent="0.25">
      <c r="A59" s="1"/>
      <c r="B59" s="7"/>
      <c r="C59" s="2"/>
      <c r="D59" s="2"/>
      <c r="E59" s="1"/>
      <c r="F59" s="4">
        <v>0</v>
      </c>
      <c r="G59" s="4">
        <v>0</v>
      </c>
      <c r="H59" s="3">
        <v>0</v>
      </c>
      <c r="I59" s="1"/>
      <c r="J59" s="6"/>
      <c r="K59" s="3">
        <v>0</v>
      </c>
      <c r="L59" s="2"/>
      <c r="M59" s="2"/>
      <c r="N59" s="3">
        <v>0</v>
      </c>
      <c r="O59" s="3">
        <v>0</v>
      </c>
      <c r="P59" s="2"/>
      <c r="Q59" s="2"/>
      <c r="R59" s="2"/>
      <c r="S59" s="3">
        <v>0</v>
      </c>
      <c r="T59" s="3">
        <v>0</v>
      </c>
      <c r="U59" s="3">
        <v>0</v>
      </c>
      <c r="V59" s="3"/>
      <c r="W59" s="1"/>
      <c r="X59" s="2"/>
      <c r="Y59" s="1"/>
      <c r="AG59" s="10">
        <f>IF(SUM(AI59:AK59)&gt;0,0,IF(AND(Table2[[#This Row],[100% or 110% of the Rent Standard? Note, on a unit by unit basis, you may increase the rent standard by up to 10% for up to 20% of the units that receive rental assistance.]]=1.1,AH59=1),1,0))</f>
        <v>0</v>
      </c>
      <c r="AH59" s="10">
        <f>IF(SUM(AI59:AK59)&gt;0,0,IF(Table2[[#This Row],[Is this Household Still Receiving Rental Assistance?]]="Yes",1,0))</f>
        <v>0</v>
      </c>
      <c r="AI59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59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59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59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59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59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59" s="19">
        <f>IF(SUM(AI59+AL59+AM59+AN59)&gt;0,"0",IF((Table2[[#This Row],[Contract Rent]]+Table2[[#This Row],[Utility Allowance]])&gt;MIN(Table2[[#This Row],[Rent Standard]],Table2[[#This Row],[Reasonable Rent]]),1,0))</f>
        <v>0</v>
      </c>
    </row>
    <row r="60" spans="1:41" x14ac:dyDescent="0.25">
      <c r="A60" s="1"/>
      <c r="B60" s="7"/>
      <c r="C60" s="2"/>
      <c r="D60" s="2"/>
      <c r="E60" s="1"/>
      <c r="F60" s="4">
        <v>0</v>
      </c>
      <c r="G60" s="4">
        <v>0</v>
      </c>
      <c r="H60" s="3">
        <v>0</v>
      </c>
      <c r="I60" s="1"/>
      <c r="J60" s="6"/>
      <c r="K60" s="3">
        <v>0</v>
      </c>
      <c r="L60" s="2"/>
      <c r="M60" s="2"/>
      <c r="N60" s="3">
        <v>0</v>
      </c>
      <c r="O60" s="3">
        <v>0</v>
      </c>
      <c r="P60" s="2"/>
      <c r="Q60" s="2"/>
      <c r="R60" s="2"/>
      <c r="S60" s="3">
        <v>0</v>
      </c>
      <c r="T60" s="3">
        <v>0</v>
      </c>
      <c r="U60" s="3">
        <v>0</v>
      </c>
      <c r="V60" s="3"/>
      <c r="W60" s="1"/>
      <c r="X60" s="2"/>
      <c r="Y60" s="1"/>
      <c r="AG60" s="10">
        <f>IF(SUM(AI60:AK60)&gt;0,0,IF(AND(Table2[[#This Row],[100% or 110% of the Rent Standard? Note, on a unit by unit basis, you may increase the rent standard by up to 10% for up to 20% of the units that receive rental assistance.]]=1.1,AH60=1),1,0))</f>
        <v>0</v>
      </c>
      <c r="AH60" s="10">
        <f>IF(SUM(AI60:AK60)&gt;0,0,IF(Table2[[#This Row],[Is this Household Still Receiving Rental Assistance?]]="Yes",1,0))</f>
        <v>0</v>
      </c>
      <c r="AI60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60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60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60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60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60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60" s="19">
        <f>IF(SUM(AI60+AL60+AM60+AN60)&gt;0,"0",IF((Table2[[#This Row],[Contract Rent]]+Table2[[#This Row],[Utility Allowance]])&gt;MIN(Table2[[#This Row],[Rent Standard]],Table2[[#This Row],[Reasonable Rent]]),1,0))</f>
        <v>0</v>
      </c>
    </row>
    <row r="61" spans="1:41" x14ac:dyDescent="0.25">
      <c r="A61" s="1"/>
      <c r="B61" s="7"/>
      <c r="C61" s="2"/>
      <c r="D61" s="2"/>
      <c r="E61" s="1"/>
      <c r="F61" s="4">
        <v>0</v>
      </c>
      <c r="G61" s="4">
        <v>0</v>
      </c>
      <c r="H61" s="3">
        <v>0</v>
      </c>
      <c r="I61" s="1"/>
      <c r="J61" s="6"/>
      <c r="K61" s="3">
        <v>0</v>
      </c>
      <c r="L61" s="2"/>
      <c r="M61" s="2"/>
      <c r="N61" s="3">
        <v>0</v>
      </c>
      <c r="O61" s="3">
        <v>0</v>
      </c>
      <c r="P61" s="2"/>
      <c r="Q61" s="2"/>
      <c r="R61" s="2"/>
      <c r="S61" s="3">
        <v>0</v>
      </c>
      <c r="T61" s="3">
        <v>0</v>
      </c>
      <c r="U61" s="3">
        <v>0</v>
      </c>
      <c r="V61" s="3"/>
      <c r="W61" s="1"/>
      <c r="X61" s="2"/>
      <c r="Y61" s="1"/>
      <c r="AG61" s="10">
        <f>IF(SUM(AI61:AK61)&gt;0,0,IF(AND(Table2[[#This Row],[100% or 110% of the Rent Standard? Note, on a unit by unit basis, you may increase the rent standard by up to 10% for up to 20% of the units that receive rental assistance.]]=1.1,AH61=1),1,0))</f>
        <v>0</v>
      </c>
      <c r="AH61" s="10">
        <f>IF(SUM(AI61:AK61)&gt;0,0,IF(Table2[[#This Row],[Is this Household Still Receiving Rental Assistance?]]="Yes",1,0))</f>
        <v>0</v>
      </c>
      <c r="AI61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61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61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61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61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61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61" s="19">
        <f>IF(SUM(AI61+AL61+AM61+AN61)&gt;0,"0",IF((Table2[[#This Row],[Contract Rent]]+Table2[[#This Row],[Utility Allowance]])&gt;MIN(Table2[[#This Row],[Rent Standard]],Table2[[#This Row],[Reasonable Rent]]),1,0))</f>
        <v>0</v>
      </c>
    </row>
    <row r="62" spans="1:41" x14ac:dyDescent="0.25">
      <c r="A62" s="1"/>
      <c r="B62" s="7"/>
      <c r="C62" s="2"/>
      <c r="D62" s="2"/>
      <c r="E62" s="1"/>
      <c r="F62" s="4">
        <v>0</v>
      </c>
      <c r="G62" s="4">
        <v>0</v>
      </c>
      <c r="H62" s="3">
        <v>0</v>
      </c>
      <c r="I62" s="1"/>
      <c r="J62" s="6"/>
      <c r="K62" s="3">
        <v>0</v>
      </c>
      <c r="L62" s="2"/>
      <c r="M62" s="2"/>
      <c r="N62" s="3">
        <v>0</v>
      </c>
      <c r="O62" s="3">
        <v>0</v>
      </c>
      <c r="P62" s="2"/>
      <c r="Q62" s="2"/>
      <c r="R62" s="2"/>
      <c r="S62" s="3">
        <v>0</v>
      </c>
      <c r="T62" s="3">
        <v>0</v>
      </c>
      <c r="U62" s="3">
        <v>0</v>
      </c>
      <c r="V62" s="3"/>
      <c r="W62" s="1"/>
      <c r="X62" s="2"/>
      <c r="Y62" s="1"/>
      <c r="AG62" s="10">
        <f>IF(SUM(AI62:AK62)&gt;0,0,IF(AND(Table2[[#This Row],[100% or 110% of the Rent Standard? Note, on a unit by unit basis, you may increase the rent standard by up to 10% for up to 20% of the units that receive rental assistance.]]=1.1,AH62=1),1,0))</f>
        <v>0</v>
      </c>
      <c r="AH62" s="10">
        <f>IF(SUM(AI62:AK62)&gt;0,0,IF(Table2[[#This Row],[Is this Household Still Receiving Rental Assistance?]]="Yes",1,0))</f>
        <v>0</v>
      </c>
      <c r="AI62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62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62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62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62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62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62" s="19">
        <f>IF(SUM(AI62+AL62+AM62+AN62)&gt;0,"0",IF((Table2[[#This Row],[Contract Rent]]+Table2[[#This Row],[Utility Allowance]])&gt;MIN(Table2[[#This Row],[Rent Standard]],Table2[[#This Row],[Reasonable Rent]]),1,0))</f>
        <v>0</v>
      </c>
    </row>
    <row r="63" spans="1:41" x14ac:dyDescent="0.25">
      <c r="A63" s="1"/>
      <c r="B63" s="7"/>
      <c r="C63" s="2"/>
      <c r="D63" s="2"/>
      <c r="E63" s="1"/>
      <c r="F63" s="4">
        <v>0</v>
      </c>
      <c r="G63" s="4">
        <v>0</v>
      </c>
      <c r="H63" s="3">
        <v>0</v>
      </c>
      <c r="I63" s="1"/>
      <c r="J63" s="6"/>
      <c r="K63" s="3">
        <v>0</v>
      </c>
      <c r="L63" s="2"/>
      <c r="M63" s="2"/>
      <c r="N63" s="3">
        <v>0</v>
      </c>
      <c r="O63" s="3">
        <v>0</v>
      </c>
      <c r="P63" s="2"/>
      <c r="Q63" s="2"/>
      <c r="R63" s="2"/>
      <c r="S63" s="3">
        <v>0</v>
      </c>
      <c r="T63" s="3">
        <v>0</v>
      </c>
      <c r="U63" s="3">
        <v>0</v>
      </c>
      <c r="V63" s="3"/>
      <c r="W63" s="1"/>
      <c r="X63" s="2"/>
      <c r="Y63" s="1"/>
      <c r="AG63" s="10">
        <f>IF(SUM(AI63:AK63)&gt;0,0,IF(AND(Table2[[#This Row],[100% or 110% of the Rent Standard? Note, on a unit by unit basis, you may increase the rent standard by up to 10% for up to 20% of the units that receive rental assistance.]]=1.1,AH63=1),1,0))</f>
        <v>0</v>
      </c>
      <c r="AH63" s="10">
        <f>IF(SUM(AI63:AK63)&gt;0,0,IF(Table2[[#This Row],[Is this Household Still Receiving Rental Assistance?]]="Yes",1,0))</f>
        <v>0</v>
      </c>
      <c r="AI63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63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63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63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63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63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63" s="19">
        <f>IF(SUM(AI63+AL63+AM63+AN63)&gt;0,"0",IF((Table2[[#This Row],[Contract Rent]]+Table2[[#This Row],[Utility Allowance]])&gt;MIN(Table2[[#This Row],[Rent Standard]],Table2[[#This Row],[Reasonable Rent]]),1,0))</f>
        <v>0</v>
      </c>
    </row>
    <row r="64" spans="1:41" x14ac:dyDescent="0.25">
      <c r="A64" s="1"/>
      <c r="B64" s="7"/>
      <c r="C64" s="2"/>
      <c r="D64" s="2"/>
      <c r="E64" s="1"/>
      <c r="F64" s="4">
        <v>0</v>
      </c>
      <c r="G64" s="4">
        <v>0</v>
      </c>
      <c r="H64" s="3">
        <v>0</v>
      </c>
      <c r="I64" s="1"/>
      <c r="J64" s="6"/>
      <c r="K64" s="3">
        <v>0</v>
      </c>
      <c r="L64" s="2"/>
      <c r="M64" s="2"/>
      <c r="N64" s="3">
        <v>0</v>
      </c>
      <c r="O64" s="3">
        <v>0</v>
      </c>
      <c r="P64" s="2"/>
      <c r="Q64" s="2"/>
      <c r="R64" s="2"/>
      <c r="S64" s="3">
        <v>0</v>
      </c>
      <c r="T64" s="3">
        <v>0</v>
      </c>
      <c r="U64" s="3">
        <v>0</v>
      </c>
      <c r="V64" s="3"/>
      <c r="W64" s="1"/>
      <c r="X64" s="2"/>
      <c r="Y64" s="1"/>
      <c r="AG64" s="10">
        <f>IF(SUM(AI64:AK64)&gt;0,0,IF(AND(Table2[[#This Row],[100% or 110% of the Rent Standard? Note, on a unit by unit basis, you may increase the rent standard by up to 10% for up to 20% of the units that receive rental assistance.]]=1.1,AH64=1),1,0))</f>
        <v>0</v>
      </c>
      <c r="AH64" s="10">
        <f>IF(SUM(AI64:AK64)&gt;0,0,IF(Table2[[#This Row],[Is this Household Still Receiving Rental Assistance?]]="Yes",1,0))</f>
        <v>0</v>
      </c>
      <c r="AI64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64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64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64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64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64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64" s="19">
        <f>IF(SUM(AI64+AL64+AM64+AN64)&gt;0,"0",IF((Table2[[#This Row],[Contract Rent]]+Table2[[#This Row],[Utility Allowance]])&gt;MIN(Table2[[#This Row],[Rent Standard]],Table2[[#This Row],[Reasonable Rent]]),1,0))</f>
        <v>0</v>
      </c>
    </row>
    <row r="65" spans="1:41" x14ac:dyDescent="0.25">
      <c r="A65" s="1"/>
      <c r="B65" s="7"/>
      <c r="C65" s="2"/>
      <c r="D65" s="2"/>
      <c r="E65" s="1"/>
      <c r="F65" s="4">
        <v>0</v>
      </c>
      <c r="G65" s="4">
        <v>0</v>
      </c>
      <c r="H65" s="3">
        <v>0</v>
      </c>
      <c r="I65" s="1"/>
      <c r="J65" s="6"/>
      <c r="K65" s="3">
        <v>0</v>
      </c>
      <c r="L65" s="2"/>
      <c r="M65" s="2"/>
      <c r="N65" s="3">
        <v>0</v>
      </c>
      <c r="O65" s="3">
        <v>0</v>
      </c>
      <c r="P65" s="2"/>
      <c r="Q65" s="2"/>
      <c r="R65" s="2"/>
      <c r="S65" s="3">
        <v>0</v>
      </c>
      <c r="T65" s="3">
        <v>0</v>
      </c>
      <c r="U65" s="3">
        <v>0</v>
      </c>
      <c r="V65" s="3"/>
      <c r="W65" s="1"/>
      <c r="X65" s="2"/>
      <c r="Y65" s="1"/>
      <c r="AG65" s="10">
        <f>IF(SUM(AI65:AK65)&gt;0,0,IF(AND(Table2[[#This Row],[100% or 110% of the Rent Standard? Note, on a unit by unit basis, you may increase the rent standard by up to 10% for up to 20% of the units that receive rental assistance.]]=1.1,AH65=1),1,0))</f>
        <v>0</v>
      </c>
      <c r="AH65" s="10">
        <f>IF(SUM(AI65:AK65)&gt;0,0,IF(Table2[[#This Row],[Is this Household Still Receiving Rental Assistance?]]="Yes",1,0))</f>
        <v>0</v>
      </c>
      <c r="AI65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65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65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65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65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65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65" s="19">
        <f>IF(SUM(AI65+AL65+AM65+AN65)&gt;0,"0",IF((Table2[[#This Row],[Contract Rent]]+Table2[[#This Row],[Utility Allowance]])&gt;MIN(Table2[[#This Row],[Rent Standard]],Table2[[#This Row],[Reasonable Rent]]),1,0))</f>
        <v>0</v>
      </c>
    </row>
    <row r="66" spans="1:41" x14ac:dyDescent="0.25">
      <c r="A66" s="1"/>
      <c r="B66" s="7"/>
      <c r="C66" s="2"/>
      <c r="D66" s="2"/>
      <c r="E66" s="1"/>
      <c r="F66" s="4">
        <v>0</v>
      </c>
      <c r="G66" s="4">
        <v>0</v>
      </c>
      <c r="H66" s="3">
        <v>0</v>
      </c>
      <c r="I66" s="1"/>
      <c r="J66" s="6"/>
      <c r="K66" s="3">
        <v>0</v>
      </c>
      <c r="L66" s="2"/>
      <c r="M66" s="2"/>
      <c r="N66" s="3">
        <v>0</v>
      </c>
      <c r="O66" s="3">
        <v>0</v>
      </c>
      <c r="P66" s="2"/>
      <c r="Q66" s="2"/>
      <c r="R66" s="2"/>
      <c r="S66" s="3">
        <v>0</v>
      </c>
      <c r="T66" s="3">
        <v>0</v>
      </c>
      <c r="U66" s="3">
        <v>0</v>
      </c>
      <c r="V66" s="3"/>
      <c r="W66" s="1"/>
      <c r="X66" s="2"/>
      <c r="Y66" s="1"/>
      <c r="AG66" s="10">
        <f>IF(SUM(AI66:AK66)&gt;0,0,IF(AND(Table2[[#This Row],[100% or 110% of the Rent Standard? Note, on a unit by unit basis, you may increase the rent standard by up to 10% for up to 20% of the units that receive rental assistance.]]=1.1,AH66=1),1,0))</f>
        <v>0</v>
      </c>
      <c r="AH66" s="10">
        <f>IF(SUM(AI66:AK66)&gt;0,0,IF(Table2[[#This Row],[Is this Household Still Receiving Rental Assistance?]]="Yes",1,0))</f>
        <v>0</v>
      </c>
      <c r="AI66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66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66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66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66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66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66" s="19">
        <f>IF(SUM(AI66+AL66+AM66+AN66)&gt;0,"0",IF((Table2[[#This Row],[Contract Rent]]+Table2[[#This Row],[Utility Allowance]])&gt;MIN(Table2[[#This Row],[Rent Standard]],Table2[[#This Row],[Reasonable Rent]]),1,0))</f>
        <v>0</v>
      </c>
    </row>
    <row r="67" spans="1:41" x14ac:dyDescent="0.25">
      <c r="A67" s="1"/>
      <c r="B67" s="7"/>
      <c r="C67" s="2"/>
      <c r="D67" s="2"/>
      <c r="E67" s="1"/>
      <c r="F67" s="4">
        <v>0</v>
      </c>
      <c r="G67" s="4">
        <v>0</v>
      </c>
      <c r="H67" s="3">
        <v>0</v>
      </c>
      <c r="I67" s="1"/>
      <c r="J67" s="6"/>
      <c r="K67" s="3">
        <v>0</v>
      </c>
      <c r="L67" s="2"/>
      <c r="M67" s="2"/>
      <c r="N67" s="3">
        <v>0</v>
      </c>
      <c r="O67" s="3">
        <v>0</v>
      </c>
      <c r="P67" s="2"/>
      <c r="Q67" s="2"/>
      <c r="R67" s="2"/>
      <c r="S67" s="3">
        <v>0</v>
      </c>
      <c r="T67" s="3">
        <v>0</v>
      </c>
      <c r="U67" s="3">
        <v>0</v>
      </c>
      <c r="V67" s="3"/>
      <c r="W67" s="1"/>
      <c r="X67" s="2"/>
      <c r="Y67" s="1"/>
      <c r="AG67" s="10">
        <f>IF(SUM(AI67:AK67)&gt;0,0,IF(AND(Table2[[#This Row],[100% or 110% of the Rent Standard? Note, on a unit by unit basis, you may increase the rent standard by up to 10% for up to 20% of the units that receive rental assistance.]]=1.1,AH67=1),1,0))</f>
        <v>0</v>
      </c>
      <c r="AH67" s="10">
        <f>IF(SUM(AI67:AK67)&gt;0,0,IF(Table2[[#This Row],[Is this Household Still Receiving Rental Assistance?]]="Yes",1,0))</f>
        <v>0</v>
      </c>
      <c r="AI67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67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67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67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67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67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67" s="19">
        <f>IF(SUM(AI67+AL67+AM67+AN67)&gt;0,"0",IF((Table2[[#This Row],[Contract Rent]]+Table2[[#This Row],[Utility Allowance]])&gt;MIN(Table2[[#This Row],[Rent Standard]],Table2[[#This Row],[Reasonable Rent]]),1,0))</f>
        <v>0</v>
      </c>
    </row>
    <row r="68" spans="1:41" x14ac:dyDescent="0.25">
      <c r="A68" s="1"/>
      <c r="B68" s="7"/>
      <c r="C68" s="2"/>
      <c r="D68" s="2"/>
      <c r="E68" s="1"/>
      <c r="F68" s="4">
        <v>0</v>
      </c>
      <c r="G68" s="4">
        <v>0</v>
      </c>
      <c r="H68" s="3">
        <v>0</v>
      </c>
      <c r="I68" s="1"/>
      <c r="J68" s="6"/>
      <c r="K68" s="3">
        <v>0</v>
      </c>
      <c r="L68" s="2"/>
      <c r="M68" s="2"/>
      <c r="N68" s="3">
        <v>0</v>
      </c>
      <c r="O68" s="3">
        <v>0</v>
      </c>
      <c r="P68" s="2"/>
      <c r="Q68" s="2"/>
      <c r="R68" s="2"/>
      <c r="S68" s="3">
        <v>0</v>
      </c>
      <c r="T68" s="3">
        <v>0</v>
      </c>
      <c r="U68" s="3">
        <v>0</v>
      </c>
      <c r="V68" s="3"/>
      <c r="W68" s="1"/>
      <c r="X68" s="2"/>
      <c r="Y68" s="1"/>
      <c r="AG68" s="10">
        <f>IF(SUM(AI68:AK68)&gt;0,0,IF(AND(Table2[[#This Row],[100% or 110% of the Rent Standard? Note, on a unit by unit basis, you may increase the rent standard by up to 10% for up to 20% of the units that receive rental assistance.]]=1.1,AH68=1),1,0))</f>
        <v>0</v>
      </c>
      <c r="AH68" s="10">
        <f>IF(SUM(AI68:AK68)&gt;0,0,IF(Table2[[#This Row],[Is this Household Still Receiving Rental Assistance?]]="Yes",1,0))</f>
        <v>0</v>
      </c>
      <c r="AI68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68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68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68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68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68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68" s="19">
        <f>IF(SUM(AI68+AL68+AM68+AN68)&gt;0,"0",IF((Table2[[#This Row],[Contract Rent]]+Table2[[#This Row],[Utility Allowance]])&gt;MIN(Table2[[#This Row],[Rent Standard]],Table2[[#This Row],[Reasonable Rent]]),1,0))</f>
        <v>0</v>
      </c>
    </row>
    <row r="69" spans="1:41" x14ac:dyDescent="0.25">
      <c r="A69" s="1"/>
      <c r="B69" s="7"/>
      <c r="C69" s="2"/>
      <c r="D69" s="2"/>
      <c r="E69" s="1"/>
      <c r="F69" s="4">
        <v>0</v>
      </c>
      <c r="G69" s="4">
        <v>0</v>
      </c>
      <c r="H69" s="3">
        <v>0</v>
      </c>
      <c r="I69" s="1"/>
      <c r="J69" s="6"/>
      <c r="K69" s="3">
        <v>0</v>
      </c>
      <c r="L69" s="2"/>
      <c r="M69" s="2"/>
      <c r="N69" s="3">
        <v>0</v>
      </c>
      <c r="O69" s="3">
        <v>0</v>
      </c>
      <c r="P69" s="2"/>
      <c r="Q69" s="2"/>
      <c r="R69" s="2"/>
      <c r="S69" s="3">
        <v>0</v>
      </c>
      <c r="T69" s="3">
        <v>0</v>
      </c>
      <c r="U69" s="3">
        <v>0</v>
      </c>
      <c r="V69" s="3"/>
      <c r="W69" s="1"/>
      <c r="X69" s="2"/>
      <c r="Y69" s="1"/>
      <c r="AG69" s="10">
        <f>IF(SUM(AI69:AK69)&gt;0,0,IF(AND(Table2[[#This Row],[100% or 110% of the Rent Standard? Note, on a unit by unit basis, you may increase the rent standard by up to 10% for up to 20% of the units that receive rental assistance.]]=1.1,AH69=1),1,0))</f>
        <v>0</v>
      </c>
      <c r="AH69" s="10">
        <f>IF(SUM(AI69:AK69)&gt;0,0,IF(Table2[[#This Row],[Is this Household Still Receiving Rental Assistance?]]="Yes",1,0))</f>
        <v>0</v>
      </c>
      <c r="AI69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69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69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69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69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69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69" s="19">
        <f>IF(SUM(AI69+AL69+AM69+AN69)&gt;0,"0",IF((Table2[[#This Row],[Contract Rent]]+Table2[[#This Row],[Utility Allowance]])&gt;MIN(Table2[[#This Row],[Rent Standard]],Table2[[#This Row],[Reasonable Rent]]),1,0))</f>
        <v>0</v>
      </c>
    </row>
    <row r="70" spans="1:41" x14ac:dyDescent="0.25">
      <c r="A70" s="1"/>
      <c r="B70" s="7"/>
      <c r="C70" s="2"/>
      <c r="D70" s="2"/>
      <c r="E70" s="1"/>
      <c r="F70" s="4">
        <v>0</v>
      </c>
      <c r="G70" s="4">
        <v>0</v>
      </c>
      <c r="H70" s="3">
        <v>0</v>
      </c>
      <c r="I70" s="1"/>
      <c r="J70" s="6"/>
      <c r="K70" s="3">
        <v>0</v>
      </c>
      <c r="L70" s="2"/>
      <c r="M70" s="2"/>
      <c r="N70" s="3">
        <v>0</v>
      </c>
      <c r="O70" s="3">
        <v>0</v>
      </c>
      <c r="P70" s="2"/>
      <c r="Q70" s="2"/>
      <c r="R70" s="2"/>
      <c r="S70" s="3">
        <v>0</v>
      </c>
      <c r="T70" s="3">
        <v>0</v>
      </c>
      <c r="U70" s="3">
        <v>0</v>
      </c>
      <c r="V70" s="3"/>
      <c r="W70" s="1"/>
      <c r="X70" s="2"/>
      <c r="Y70" s="1"/>
      <c r="AG70" s="10">
        <f>IF(SUM(AI70:AK70)&gt;0,0,IF(AND(Table2[[#This Row],[100% or 110% of the Rent Standard? Note, on a unit by unit basis, you may increase the rent standard by up to 10% for up to 20% of the units that receive rental assistance.]]=1.1,AH70=1),1,0))</f>
        <v>0</v>
      </c>
      <c r="AH70" s="10">
        <f>IF(SUM(AI70:AK70)&gt;0,0,IF(Table2[[#This Row],[Is this Household Still Receiving Rental Assistance?]]="Yes",1,0))</f>
        <v>0</v>
      </c>
      <c r="AI70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70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70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70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70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70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70" s="19">
        <f>IF(SUM(AI70+AL70+AM70+AN70)&gt;0,"0",IF((Table2[[#This Row],[Contract Rent]]+Table2[[#This Row],[Utility Allowance]])&gt;MIN(Table2[[#This Row],[Rent Standard]],Table2[[#This Row],[Reasonable Rent]]),1,0))</f>
        <v>0</v>
      </c>
    </row>
    <row r="71" spans="1:41" x14ac:dyDescent="0.25">
      <c r="A71" s="1"/>
      <c r="B71" s="7"/>
      <c r="C71" s="2"/>
      <c r="D71" s="2"/>
      <c r="E71" s="1"/>
      <c r="F71" s="4">
        <v>0</v>
      </c>
      <c r="G71" s="4">
        <v>0</v>
      </c>
      <c r="H71" s="3">
        <v>0</v>
      </c>
      <c r="I71" s="1"/>
      <c r="J71" s="6"/>
      <c r="K71" s="3">
        <v>0</v>
      </c>
      <c r="L71" s="2"/>
      <c r="M71" s="2"/>
      <c r="N71" s="3">
        <v>0</v>
      </c>
      <c r="O71" s="3">
        <v>0</v>
      </c>
      <c r="P71" s="2"/>
      <c r="Q71" s="2"/>
      <c r="R71" s="2"/>
      <c r="S71" s="3">
        <v>0</v>
      </c>
      <c r="T71" s="3">
        <v>0</v>
      </c>
      <c r="U71" s="3">
        <v>0</v>
      </c>
      <c r="V71" s="3"/>
      <c r="W71" s="1"/>
      <c r="X71" s="2"/>
      <c r="Y71" s="1"/>
      <c r="AG71" s="10">
        <f>IF(SUM(AI71:AK71)&gt;0,0,IF(AND(Table2[[#This Row],[100% or 110% of the Rent Standard? Note, on a unit by unit basis, you may increase the rent standard by up to 10% for up to 20% of the units that receive rental assistance.]]=1.1,AH71=1),1,0))</f>
        <v>0</v>
      </c>
      <c r="AH71" s="10">
        <f>IF(SUM(AI71:AK71)&gt;0,0,IF(Table2[[#This Row],[Is this Household Still Receiving Rental Assistance?]]="Yes",1,0))</f>
        <v>0</v>
      </c>
      <c r="AI71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71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71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71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71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71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71" s="19">
        <f>IF(SUM(AI71+AL71+AM71+AN71)&gt;0,"0",IF((Table2[[#This Row],[Contract Rent]]+Table2[[#This Row],[Utility Allowance]])&gt;MIN(Table2[[#This Row],[Rent Standard]],Table2[[#This Row],[Reasonable Rent]]),1,0))</f>
        <v>0</v>
      </c>
    </row>
    <row r="72" spans="1:41" x14ac:dyDescent="0.25">
      <c r="A72" s="1"/>
      <c r="B72" s="7"/>
      <c r="C72" s="2"/>
      <c r="D72" s="2"/>
      <c r="E72" s="1"/>
      <c r="F72" s="4">
        <v>0</v>
      </c>
      <c r="G72" s="4">
        <v>0</v>
      </c>
      <c r="H72" s="3">
        <v>0</v>
      </c>
      <c r="I72" s="1"/>
      <c r="J72" s="6"/>
      <c r="K72" s="3">
        <v>0</v>
      </c>
      <c r="L72" s="2"/>
      <c r="M72" s="2"/>
      <c r="N72" s="3">
        <v>0</v>
      </c>
      <c r="O72" s="3">
        <v>0</v>
      </c>
      <c r="P72" s="2"/>
      <c r="Q72" s="2"/>
      <c r="R72" s="2"/>
      <c r="S72" s="3">
        <v>0</v>
      </c>
      <c r="T72" s="3">
        <v>0</v>
      </c>
      <c r="U72" s="3">
        <v>0</v>
      </c>
      <c r="V72" s="3"/>
      <c r="W72" s="1"/>
      <c r="X72" s="2"/>
      <c r="Y72" s="1"/>
      <c r="AG72" s="10">
        <f>IF(SUM(AI72:AK72)&gt;0,0,IF(AND(Table2[[#This Row],[100% or 110% of the Rent Standard? Note, on a unit by unit basis, you may increase the rent standard by up to 10% for up to 20% of the units that receive rental assistance.]]=1.1,AH72=1),1,0))</f>
        <v>0</v>
      </c>
      <c r="AH72" s="10">
        <f>IF(SUM(AI72:AK72)&gt;0,0,IF(Table2[[#This Row],[Is this Household Still Receiving Rental Assistance?]]="Yes",1,0))</f>
        <v>0</v>
      </c>
      <c r="AI72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72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72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72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72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72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72" s="19">
        <f>IF(SUM(AI72+AL72+AM72+AN72)&gt;0,"0",IF((Table2[[#This Row],[Contract Rent]]+Table2[[#This Row],[Utility Allowance]])&gt;MIN(Table2[[#This Row],[Rent Standard]],Table2[[#This Row],[Reasonable Rent]]),1,0))</f>
        <v>0</v>
      </c>
    </row>
    <row r="73" spans="1:41" x14ac:dyDescent="0.25">
      <c r="A73" s="1"/>
      <c r="B73" s="7"/>
      <c r="C73" s="2"/>
      <c r="D73" s="2"/>
      <c r="E73" s="1"/>
      <c r="F73" s="4">
        <v>0</v>
      </c>
      <c r="G73" s="4">
        <v>0</v>
      </c>
      <c r="H73" s="3">
        <v>0</v>
      </c>
      <c r="I73" s="1"/>
      <c r="J73" s="6"/>
      <c r="K73" s="3">
        <v>0</v>
      </c>
      <c r="L73" s="2"/>
      <c r="M73" s="2"/>
      <c r="N73" s="3">
        <v>0</v>
      </c>
      <c r="O73" s="3">
        <v>0</v>
      </c>
      <c r="P73" s="2"/>
      <c r="Q73" s="2"/>
      <c r="R73" s="2"/>
      <c r="S73" s="3">
        <v>0</v>
      </c>
      <c r="T73" s="3">
        <v>0</v>
      </c>
      <c r="U73" s="3">
        <v>0</v>
      </c>
      <c r="V73" s="3"/>
      <c r="W73" s="1"/>
      <c r="X73" s="2"/>
      <c r="Y73" s="1"/>
      <c r="AG73" s="10">
        <f>IF(SUM(AI73:AK73)&gt;0,0,IF(AND(Table2[[#This Row],[100% or 110% of the Rent Standard? Note, on a unit by unit basis, you may increase the rent standard by up to 10% for up to 20% of the units that receive rental assistance.]]=1.1,AH73=1),1,0))</f>
        <v>0</v>
      </c>
      <c r="AH73" s="10">
        <f>IF(SUM(AI73:AK73)&gt;0,0,IF(Table2[[#This Row],[Is this Household Still Receiving Rental Assistance?]]="Yes",1,0))</f>
        <v>0</v>
      </c>
      <c r="AI73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73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73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73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73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73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73" s="19">
        <f>IF(SUM(AI73+AL73+AM73+AN73)&gt;0,"0",IF((Table2[[#This Row],[Contract Rent]]+Table2[[#This Row],[Utility Allowance]])&gt;MIN(Table2[[#This Row],[Rent Standard]],Table2[[#This Row],[Reasonable Rent]]),1,0))</f>
        <v>0</v>
      </c>
    </row>
    <row r="74" spans="1:41" x14ac:dyDescent="0.25">
      <c r="A74" s="1"/>
      <c r="B74" s="7"/>
      <c r="C74" s="2"/>
      <c r="D74" s="2"/>
      <c r="E74" s="1"/>
      <c r="F74" s="4">
        <v>0</v>
      </c>
      <c r="G74" s="4">
        <v>0</v>
      </c>
      <c r="H74" s="3">
        <v>0</v>
      </c>
      <c r="I74" s="1"/>
      <c r="J74" s="6"/>
      <c r="K74" s="3">
        <v>0</v>
      </c>
      <c r="L74" s="2"/>
      <c r="M74" s="2"/>
      <c r="N74" s="3">
        <v>0</v>
      </c>
      <c r="O74" s="3">
        <v>0</v>
      </c>
      <c r="P74" s="2"/>
      <c r="Q74" s="2"/>
      <c r="R74" s="2"/>
      <c r="S74" s="3">
        <v>0</v>
      </c>
      <c r="T74" s="3">
        <v>0</v>
      </c>
      <c r="U74" s="3">
        <v>0</v>
      </c>
      <c r="V74" s="3"/>
      <c r="W74" s="1"/>
      <c r="X74" s="2"/>
      <c r="Y74" s="1"/>
      <c r="AG74" s="10">
        <f>IF(SUM(AI74:AK74)&gt;0,0,IF(AND(Table2[[#This Row],[100% or 110% of the Rent Standard? Note, on a unit by unit basis, you may increase the rent standard by up to 10% for up to 20% of the units that receive rental assistance.]]=1.1,AH74=1),1,0))</f>
        <v>0</v>
      </c>
      <c r="AH74" s="10">
        <f>IF(SUM(AI74:AK74)&gt;0,0,IF(Table2[[#This Row],[Is this Household Still Receiving Rental Assistance?]]="Yes",1,0))</f>
        <v>0</v>
      </c>
      <c r="AI74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74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74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74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74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74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74" s="19">
        <f>IF(SUM(AI74+AL74+AM74+AN74)&gt;0,"0",IF((Table2[[#This Row],[Contract Rent]]+Table2[[#This Row],[Utility Allowance]])&gt;MIN(Table2[[#This Row],[Rent Standard]],Table2[[#This Row],[Reasonable Rent]]),1,0))</f>
        <v>0</v>
      </c>
    </row>
    <row r="75" spans="1:41" x14ac:dyDescent="0.25">
      <c r="A75" s="1"/>
      <c r="B75" s="7"/>
      <c r="C75" s="2"/>
      <c r="D75" s="2"/>
      <c r="E75" s="1"/>
      <c r="F75" s="4">
        <v>0</v>
      </c>
      <c r="G75" s="4">
        <v>0</v>
      </c>
      <c r="H75" s="3">
        <v>0</v>
      </c>
      <c r="I75" s="1"/>
      <c r="J75" s="6"/>
      <c r="K75" s="3">
        <v>0</v>
      </c>
      <c r="L75" s="2"/>
      <c r="M75" s="2"/>
      <c r="N75" s="3">
        <v>0</v>
      </c>
      <c r="O75" s="3">
        <v>0</v>
      </c>
      <c r="P75" s="2"/>
      <c r="Q75" s="2"/>
      <c r="R75" s="2"/>
      <c r="S75" s="3">
        <v>0</v>
      </c>
      <c r="T75" s="3">
        <v>0</v>
      </c>
      <c r="U75" s="3">
        <v>0</v>
      </c>
      <c r="V75" s="3"/>
      <c r="W75" s="1"/>
      <c r="X75" s="2"/>
      <c r="Y75" s="1"/>
      <c r="AG75" s="10">
        <f>IF(SUM(AI75:AK75)&gt;0,0,IF(AND(Table2[[#This Row],[100% or 110% of the Rent Standard? Note, on a unit by unit basis, you may increase the rent standard by up to 10% for up to 20% of the units that receive rental assistance.]]=1.1,AH75=1),1,0))</f>
        <v>0</v>
      </c>
      <c r="AH75" s="10">
        <f>IF(SUM(AI75:AK75)&gt;0,0,IF(Table2[[#This Row],[Is this Household Still Receiving Rental Assistance?]]="Yes",1,0))</f>
        <v>0</v>
      </c>
      <c r="AI75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75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75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75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75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75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75" s="19">
        <f>IF(SUM(AI75+AL75+AM75+AN75)&gt;0,"0",IF((Table2[[#This Row],[Contract Rent]]+Table2[[#This Row],[Utility Allowance]])&gt;MIN(Table2[[#This Row],[Rent Standard]],Table2[[#This Row],[Reasonable Rent]]),1,0))</f>
        <v>0</v>
      </c>
    </row>
    <row r="76" spans="1:41" x14ac:dyDescent="0.25">
      <c r="A76" s="1"/>
      <c r="B76" s="7"/>
      <c r="C76" s="2"/>
      <c r="D76" s="2"/>
      <c r="E76" s="1"/>
      <c r="F76" s="4">
        <v>0</v>
      </c>
      <c r="G76" s="4">
        <v>0</v>
      </c>
      <c r="H76" s="3">
        <v>0</v>
      </c>
      <c r="I76" s="1"/>
      <c r="J76" s="6"/>
      <c r="K76" s="3">
        <v>0</v>
      </c>
      <c r="L76" s="2"/>
      <c r="M76" s="2"/>
      <c r="N76" s="3">
        <v>0</v>
      </c>
      <c r="O76" s="3">
        <v>0</v>
      </c>
      <c r="P76" s="2"/>
      <c r="Q76" s="2"/>
      <c r="R76" s="2"/>
      <c r="S76" s="3">
        <v>0</v>
      </c>
      <c r="T76" s="3">
        <v>0</v>
      </c>
      <c r="U76" s="3">
        <v>0</v>
      </c>
      <c r="V76" s="3"/>
      <c r="W76" s="1"/>
      <c r="X76" s="2"/>
      <c r="Y76" s="1"/>
      <c r="AG76" s="10">
        <f>IF(SUM(AI76:AK76)&gt;0,0,IF(AND(Table2[[#This Row],[100% or 110% of the Rent Standard? Note, on a unit by unit basis, you may increase the rent standard by up to 10% for up to 20% of the units that receive rental assistance.]]=1.1,AH76=1),1,0))</f>
        <v>0</v>
      </c>
      <c r="AH76" s="10">
        <f>IF(SUM(AI76:AK76)&gt;0,0,IF(Table2[[#This Row],[Is this Household Still Receiving Rental Assistance?]]="Yes",1,0))</f>
        <v>0</v>
      </c>
      <c r="AI76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76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76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76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76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76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76" s="19">
        <f>IF(SUM(AI76+AL76+AM76+AN76)&gt;0,"0",IF((Table2[[#This Row],[Contract Rent]]+Table2[[#This Row],[Utility Allowance]])&gt;MIN(Table2[[#This Row],[Rent Standard]],Table2[[#This Row],[Reasonable Rent]]),1,0))</f>
        <v>0</v>
      </c>
    </row>
    <row r="77" spans="1:41" x14ac:dyDescent="0.25">
      <c r="A77" s="1"/>
      <c r="B77" s="7"/>
      <c r="C77" s="2"/>
      <c r="D77" s="2"/>
      <c r="E77" s="1"/>
      <c r="F77" s="4">
        <v>0</v>
      </c>
      <c r="G77" s="4">
        <v>0</v>
      </c>
      <c r="H77" s="3">
        <v>0</v>
      </c>
      <c r="I77" s="1"/>
      <c r="J77" s="6"/>
      <c r="K77" s="3">
        <v>0</v>
      </c>
      <c r="L77" s="2"/>
      <c r="M77" s="2"/>
      <c r="N77" s="3">
        <v>0</v>
      </c>
      <c r="O77" s="3">
        <v>0</v>
      </c>
      <c r="P77" s="2"/>
      <c r="Q77" s="2"/>
      <c r="R77" s="2"/>
      <c r="S77" s="3">
        <v>0</v>
      </c>
      <c r="T77" s="3">
        <v>0</v>
      </c>
      <c r="U77" s="3">
        <v>0</v>
      </c>
      <c r="V77" s="3"/>
      <c r="W77" s="1"/>
      <c r="X77" s="2"/>
      <c r="Y77" s="1"/>
      <c r="AG77" s="10">
        <f>IF(SUM(AI77:AK77)&gt;0,0,IF(AND(Table2[[#This Row],[100% or 110% of the Rent Standard? Note, on a unit by unit basis, you may increase the rent standard by up to 10% for up to 20% of the units that receive rental assistance.]]=1.1,AH77=1),1,0))</f>
        <v>0</v>
      </c>
      <c r="AH77" s="10">
        <f>IF(SUM(AI77:AK77)&gt;0,0,IF(Table2[[#This Row],[Is this Household Still Receiving Rental Assistance?]]="Yes",1,0))</f>
        <v>0</v>
      </c>
      <c r="AI77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77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77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77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77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77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77" s="19">
        <f>IF(SUM(AI77+AL77+AM77+AN77)&gt;0,"0",IF((Table2[[#This Row],[Contract Rent]]+Table2[[#This Row],[Utility Allowance]])&gt;MIN(Table2[[#This Row],[Rent Standard]],Table2[[#This Row],[Reasonable Rent]]),1,0))</f>
        <v>0</v>
      </c>
    </row>
    <row r="78" spans="1:41" x14ac:dyDescent="0.25">
      <c r="A78" s="1"/>
      <c r="B78" s="7"/>
      <c r="C78" s="2"/>
      <c r="D78" s="2"/>
      <c r="E78" s="1"/>
      <c r="F78" s="4">
        <v>0</v>
      </c>
      <c r="G78" s="4">
        <v>0</v>
      </c>
      <c r="H78" s="3">
        <v>0</v>
      </c>
      <c r="I78" s="1"/>
      <c r="J78" s="6"/>
      <c r="K78" s="3">
        <v>0</v>
      </c>
      <c r="L78" s="2"/>
      <c r="M78" s="2"/>
      <c r="N78" s="3">
        <v>0</v>
      </c>
      <c r="O78" s="3">
        <v>0</v>
      </c>
      <c r="P78" s="2"/>
      <c r="Q78" s="2"/>
      <c r="R78" s="2"/>
      <c r="S78" s="3">
        <v>0</v>
      </c>
      <c r="T78" s="3">
        <v>0</v>
      </c>
      <c r="U78" s="3">
        <v>0</v>
      </c>
      <c r="V78" s="3"/>
      <c r="W78" s="1"/>
      <c r="X78" s="2"/>
      <c r="Y78" s="1"/>
      <c r="AG78" s="10">
        <f>IF(SUM(AI78:AK78)&gt;0,0,IF(AND(Table2[[#This Row],[100% or 110% of the Rent Standard? Note, on a unit by unit basis, you may increase the rent standard by up to 10% for up to 20% of the units that receive rental assistance.]]=1.1,AH78=1),1,0))</f>
        <v>0</v>
      </c>
      <c r="AH78" s="10">
        <f>IF(SUM(AI78:AK78)&gt;0,0,IF(Table2[[#This Row],[Is this Household Still Receiving Rental Assistance?]]="Yes",1,0))</f>
        <v>0</v>
      </c>
      <c r="AI78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78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78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78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78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78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78" s="19">
        <f>IF(SUM(AI78+AL78+AM78+AN78)&gt;0,"0",IF((Table2[[#This Row],[Contract Rent]]+Table2[[#This Row],[Utility Allowance]])&gt;MIN(Table2[[#This Row],[Rent Standard]],Table2[[#This Row],[Reasonable Rent]]),1,0))</f>
        <v>0</v>
      </c>
    </row>
    <row r="79" spans="1:41" x14ac:dyDescent="0.25">
      <c r="A79" s="1"/>
      <c r="B79" s="7"/>
      <c r="C79" s="2"/>
      <c r="D79" s="2"/>
      <c r="E79" s="1"/>
      <c r="F79" s="4">
        <v>0</v>
      </c>
      <c r="G79" s="4">
        <v>0</v>
      </c>
      <c r="H79" s="3">
        <v>0</v>
      </c>
      <c r="I79" s="1"/>
      <c r="J79" s="6"/>
      <c r="K79" s="3">
        <v>0</v>
      </c>
      <c r="L79" s="2"/>
      <c r="M79" s="2"/>
      <c r="N79" s="3">
        <v>0</v>
      </c>
      <c r="O79" s="3">
        <v>0</v>
      </c>
      <c r="P79" s="2"/>
      <c r="Q79" s="2"/>
      <c r="R79" s="2"/>
      <c r="S79" s="3">
        <v>0</v>
      </c>
      <c r="T79" s="3">
        <v>0</v>
      </c>
      <c r="U79" s="3">
        <v>0</v>
      </c>
      <c r="V79" s="3"/>
      <c r="W79" s="1"/>
      <c r="X79" s="2"/>
      <c r="Y79" s="1"/>
      <c r="AG79" s="10">
        <f>IF(SUM(AI79:AK79)&gt;0,0,IF(AND(Table2[[#This Row],[100% or 110% of the Rent Standard? Note, on a unit by unit basis, you may increase the rent standard by up to 10% for up to 20% of the units that receive rental assistance.]]=1.1,AH79=1),1,0))</f>
        <v>0</v>
      </c>
      <c r="AH79" s="10">
        <f>IF(SUM(AI79:AK79)&gt;0,0,IF(Table2[[#This Row],[Is this Household Still Receiving Rental Assistance?]]="Yes",1,0))</f>
        <v>0</v>
      </c>
      <c r="AI79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79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79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79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79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79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79" s="19">
        <f>IF(SUM(AI79+AL79+AM79+AN79)&gt;0,"0",IF((Table2[[#This Row],[Contract Rent]]+Table2[[#This Row],[Utility Allowance]])&gt;MIN(Table2[[#This Row],[Rent Standard]],Table2[[#This Row],[Reasonable Rent]]),1,0))</f>
        <v>0</v>
      </c>
    </row>
    <row r="80" spans="1:41" x14ac:dyDescent="0.25">
      <c r="A80" s="1"/>
      <c r="B80" s="7"/>
      <c r="C80" s="2"/>
      <c r="D80" s="2"/>
      <c r="E80" s="1"/>
      <c r="F80" s="4">
        <v>0</v>
      </c>
      <c r="G80" s="4">
        <v>0</v>
      </c>
      <c r="H80" s="3">
        <v>0</v>
      </c>
      <c r="I80" s="1"/>
      <c r="J80" s="6"/>
      <c r="K80" s="3">
        <v>0</v>
      </c>
      <c r="L80" s="2"/>
      <c r="M80" s="2"/>
      <c r="N80" s="3">
        <v>0</v>
      </c>
      <c r="O80" s="3">
        <v>0</v>
      </c>
      <c r="P80" s="2"/>
      <c r="Q80" s="2"/>
      <c r="R80" s="2"/>
      <c r="S80" s="3">
        <v>0</v>
      </c>
      <c r="T80" s="3">
        <v>0</v>
      </c>
      <c r="U80" s="3">
        <v>0</v>
      </c>
      <c r="V80" s="3"/>
      <c r="W80" s="1"/>
      <c r="X80" s="2"/>
      <c r="Y80" s="1"/>
      <c r="AG80" s="10">
        <f>IF(SUM(AI80:AK80)&gt;0,0,IF(AND(Table2[[#This Row],[100% or 110% of the Rent Standard? Note, on a unit by unit basis, you may increase the rent standard by up to 10% for up to 20% of the units that receive rental assistance.]]=1.1,AH80=1),1,0))</f>
        <v>0</v>
      </c>
      <c r="AH80" s="10">
        <f>IF(SUM(AI80:AK80)&gt;0,0,IF(Table2[[#This Row],[Is this Household Still Receiving Rental Assistance?]]="Yes",1,0))</f>
        <v>0</v>
      </c>
      <c r="AI80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80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80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80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80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80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80" s="19">
        <f>IF(SUM(AI80+AL80+AM80+AN80)&gt;0,"0",IF((Table2[[#This Row],[Contract Rent]]+Table2[[#This Row],[Utility Allowance]])&gt;MIN(Table2[[#This Row],[Rent Standard]],Table2[[#This Row],[Reasonable Rent]]),1,0))</f>
        <v>0</v>
      </c>
    </row>
    <row r="81" spans="1:41" x14ac:dyDescent="0.25">
      <c r="A81" s="1"/>
      <c r="B81" s="7"/>
      <c r="C81" s="2"/>
      <c r="D81" s="2"/>
      <c r="E81" s="1"/>
      <c r="F81" s="4">
        <v>0</v>
      </c>
      <c r="G81" s="4">
        <v>0</v>
      </c>
      <c r="H81" s="3">
        <v>0</v>
      </c>
      <c r="I81" s="1"/>
      <c r="J81" s="6"/>
      <c r="K81" s="3">
        <v>0</v>
      </c>
      <c r="L81" s="2"/>
      <c r="M81" s="2"/>
      <c r="N81" s="3">
        <v>0</v>
      </c>
      <c r="O81" s="3">
        <v>0</v>
      </c>
      <c r="P81" s="2"/>
      <c r="Q81" s="2"/>
      <c r="R81" s="2"/>
      <c r="S81" s="3">
        <v>0</v>
      </c>
      <c r="T81" s="3">
        <v>0</v>
      </c>
      <c r="U81" s="3">
        <v>0</v>
      </c>
      <c r="V81" s="3"/>
      <c r="W81" s="1"/>
      <c r="X81" s="2"/>
      <c r="Y81" s="1"/>
      <c r="AG81" s="10">
        <f>IF(SUM(AI81:AK81)&gt;0,0,IF(AND(Table2[[#This Row],[100% or 110% of the Rent Standard? Note, on a unit by unit basis, you may increase the rent standard by up to 10% for up to 20% of the units that receive rental assistance.]]=1.1,AH81=1),1,0))</f>
        <v>0</v>
      </c>
      <c r="AH81" s="10">
        <f>IF(SUM(AI81:AK81)&gt;0,0,IF(Table2[[#This Row],[Is this Household Still Receiving Rental Assistance?]]="Yes",1,0))</f>
        <v>0</v>
      </c>
      <c r="AI81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81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81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81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81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81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81" s="19">
        <f>IF(SUM(AI81+AL81+AM81+AN81)&gt;0,"0",IF((Table2[[#This Row],[Contract Rent]]+Table2[[#This Row],[Utility Allowance]])&gt;MIN(Table2[[#This Row],[Rent Standard]],Table2[[#This Row],[Reasonable Rent]]),1,0))</f>
        <v>0</v>
      </c>
    </row>
    <row r="82" spans="1:41" x14ac:dyDescent="0.25">
      <c r="A82" s="1"/>
      <c r="B82" s="7"/>
      <c r="C82" s="2"/>
      <c r="D82" s="2"/>
      <c r="E82" s="1"/>
      <c r="F82" s="4">
        <v>0</v>
      </c>
      <c r="G82" s="4">
        <v>0</v>
      </c>
      <c r="H82" s="3">
        <v>0</v>
      </c>
      <c r="I82" s="1"/>
      <c r="J82" s="6"/>
      <c r="K82" s="3">
        <v>0</v>
      </c>
      <c r="L82" s="2"/>
      <c r="M82" s="2"/>
      <c r="N82" s="3">
        <v>0</v>
      </c>
      <c r="O82" s="3">
        <v>0</v>
      </c>
      <c r="P82" s="2"/>
      <c r="Q82" s="2"/>
      <c r="R82" s="2"/>
      <c r="S82" s="3">
        <v>0</v>
      </c>
      <c r="T82" s="3">
        <v>0</v>
      </c>
      <c r="U82" s="3">
        <v>0</v>
      </c>
      <c r="V82" s="3"/>
      <c r="W82" s="1"/>
      <c r="X82" s="2"/>
      <c r="Y82" s="1"/>
      <c r="AG82" s="10">
        <f>IF(SUM(AI82:AK82)&gt;0,0,IF(AND(Table2[[#This Row],[100% or 110% of the Rent Standard? Note, on a unit by unit basis, you may increase the rent standard by up to 10% for up to 20% of the units that receive rental assistance.]]=1.1,AH82=1),1,0))</f>
        <v>0</v>
      </c>
      <c r="AH82" s="10">
        <f>IF(SUM(AI82:AK82)&gt;0,0,IF(Table2[[#This Row],[Is this Household Still Receiving Rental Assistance?]]="Yes",1,0))</f>
        <v>0</v>
      </c>
      <c r="AI82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82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82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82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82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82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82" s="19">
        <f>IF(SUM(AI82+AL82+AM82+AN82)&gt;0,"0",IF((Table2[[#This Row],[Contract Rent]]+Table2[[#This Row],[Utility Allowance]])&gt;MIN(Table2[[#This Row],[Rent Standard]],Table2[[#This Row],[Reasonable Rent]]),1,0))</f>
        <v>0</v>
      </c>
    </row>
    <row r="83" spans="1:41" x14ac:dyDescent="0.25">
      <c r="A83" s="1"/>
      <c r="B83" s="7"/>
      <c r="C83" s="2"/>
      <c r="D83" s="2"/>
      <c r="E83" s="1"/>
      <c r="F83" s="4">
        <v>0</v>
      </c>
      <c r="G83" s="4">
        <v>0</v>
      </c>
      <c r="H83" s="3">
        <v>0</v>
      </c>
      <c r="I83" s="1"/>
      <c r="J83" s="6"/>
      <c r="K83" s="3">
        <v>0</v>
      </c>
      <c r="L83" s="2"/>
      <c r="M83" s="2"/>
      <c r="N83" s="3">
        <v>0</v>
      </c>
      <c r="O83" s="3">
        <v>0</v>
      </c>
      <c r="P83" s="2"/>
      <c r="Q83" s="2"/>
      <c r="R83" s="2"/>
      <c r="S83" s="3">
        <v>0</v>
      </c>
      <c r="T83" s="3">
        <v>0</v>
      </c>
      <c r="U83" s="3">
        <v>0</v>
      </c>
      <c r="V83" s="3"/>
      <c r="W83" s="1"/>
      <c r="X83" s="2"/>
      <c r="Y83" s="1"/>
      <c r="AG83" s="10">
        <f>IF(SUM(AI83:AK83)&gt;0,0,IF(AND(Table2[[#This Row],[100% or 110% of the Rent Standard? Note, on a unit by unit basis, you may increase the rent standard by up to 10% for up to 20% of the units that receive rental assistance.]]=1.1,AH83=1),1,0))</f>
        <v>0</v>
      </c>
      <c r="AH83" s="10">
        <f>IF(SUM(AI83:AK83)&gt;0,0,IF(Table2[[#This Row],[Is this Household Still Receiving Rental Assistance?]]="Yes",1,0))</f>
        <v>0</v>
      </c>
      <c r="AI83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83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83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83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83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83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83" s="19">
        <f>IF(SUM(AI83+AL83+AM83+AN83)&gt;0,"0",IF((Table2[[#This Row],[Contract Rent]]+Table2[[#This Row],[Utility Allowance]])&gt;MIN(Table2[[#This Row],[Rent Standard]],Table2[[#This Row],[Reasonable Rent]]),1,0))</f>
        <v>0</v>
      </c>
    </row>
    <row r="84" spans="1:41" x14ac:dyDescent="0.25">
      <c r="A84" s="1"/>
      <c r="B84" s="7"/>
      <c r="C84" s="2"/>
      <c r="D84" s="2"/>
      <c r="E84" s="1"/>
      <c r="F84" s="4">
        <v>0</v>
      </c>
      <c r="G84" s="4">
        <v>0</v>
      </c>
      <c r="H84" s="3">
        <v>0</v>
      </c>
      <c r="I84" s="1"/>
      <c r="J84" s="6"/>
      <c r="K84" s="3">
        <v>0</v>
      </c>
      <c r="L84" s="2"/>
      <c r="M84" s="2"/>
      <c r="N84" s="3">
        <v>0</v>
      </c>
      <c r="O84" s="3">
        <v>0</v>
      </c>
      <c r="P84" s="2"/>
      <c r="Q84" s="2"/>
      <c r="R84" s="2"/>
      <c r="S84" s="3">
        <v>0</v>
      </c>
      <c r="T84" s="3">
        <v>0</v>
      </c>
      <c r="U84" s="3">
        <v>0</v>
      </c>
      <c r="V84" s="3"/>
      <c r="W84" s="1"/>
      <c r="X84" s="2"/>
      <c r="Y84" s="1"/>
      <c r="AG84" s="10">
        <f>IF(SUM(AI84:AK84)&gt;0,0,IF(AND(Table2[[#This Row],[100% or 110% of the Rent Standard? Note, on a unit by unit basis, you may increase the rent standard by up to 10% for up to 20% of the units that receive rental assistance.]]=1.1,AH84=1),1,0))</f>
        <v>0</v>
      </c>
      <c r="AH84" s="10">
        <f>IF(SUM(AI84:AK84)&gt;0,0,IF(Table2[[#This Row],[Is this Household Still Receiving Rental Assistance?]]="Yes",1,0))</f>
        <v>0</v>
      </c>
      <c r="AI84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84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84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84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84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84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84" s="19">
        <f>IF(SUM(AI84+AL84+AM84+AN84)&gt;0,"0",IF((Table2[[#This Row],[Contract Rent]]+Table2[[#This Row],[Utility Allowance]])&gt;MIN(Table2[[#This Row],[Rent Standard]],Table2[[#This Row],[Reasonable Rent]]),1,0))</f>
        <v>0</v>
      </c>
    </row>
    <row r="85" spans="1:41" x14ac:dyDescent="0.25">
      <c r="A85" s="1"/>
      <c r="B85" s="7"/>
      <c r="C85" s="2"/>
      <c r="D85" s="2"/>
      <c r="E85" s="1"/>
      <c r="F85" s="4">
        <v>0</v>
      </c>
      <c r="G85" s="4">
        <v>0</v>
      </c>
      <c r="H85" s="3">
        <v>0</v>
      </c>
      <c r="I85" s="1"/>
      <c r="J85" s="6"/>
      <c r="K85" s="3">
        <v>0</v>
      </c>
      <c r="L85" s="2"/>
      <c r="M85" s="2"/>
      <c r="N85" s="3">
        <v>0</v>
      </c>
      <c r="O85" s="3">
        <v>0</v>
      </c>
      <c r="P85" s="2"/>
      <c r="Q85" s="2"/>
      <c r="R85" s="2"/>
      <c r="S85" s="3">
        <v>0</v>
      </c>
      <c r="T85" s="3">
        <v>0</v>
      </c>
      <c r="U85" s="3">
        <v>0</v>
      </c>
      <c r="V85" s="3"/>
      <c r="W85" s="1"/>
      <c r="X85" s="2"/>
      <c r="Y85" s="1"/>
      <c r="AG85" s="10">
        <f>IF(SUM(AI85:AK85)&gt;0,0,IF(AND(Table2[[#This Row],[100% or 110% of the Rent Standard? Note, on a unit by unit basis, you may increase the rent standard by up to 10% for up to 20% of the units that receive rental assistance.]]=1.1,AH85=1),1,0))</f>
        <v>0</v>
      </c>
      <c r="AH85" s="10">
        <f>IF(SUM(AI85:AK85)&gt;0,0,IF(Table2[[#This Row],[Is this Household Still Receiving Rental Assistance?]]="Yes",1,0))</f>
        <v>0</v>
      </c>
      <c r="AI85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85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85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85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85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85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85" s="19">
        <f>IF(SUM(AI85+AL85+AM85+AN85)&gt;0,"0",IF((Table2[[#This Row],[Contract Rent]]+Table2[[#This Row],[Utility Allowance]])&gt;MIN(Table2[[#This Row],[Rent Standard]],Table2[[#This Row],[Reasonable Rent]]),1,0))</f>
        <v>0</v>
      </c>
    </row>
    <row r="86" spans="1:41" x14ac:dyDescent="0.25">
      <c r="A86" s="1"/>
      <c r="B86" s="7"/>
      <c r="C86" s="2"/>
      <c r="D86" s="2"/>
      <c r="E86" s="1"/>
      <c r="F86" s="4">
        <v>0</v>
      </c>
      <c r="G86" s="4">
        <v>0</v>
      </c>
      <c r="H86" s="3">
        <v>0</v>
      </c>
      <c r="I86" s="1"/>
      <c r="J86" s="6"/>
      <c r="K86" s="3">
        <v>0</v>
      </c>
      <c r="L86" s="2"/>
      <c r="M86" s="2"/>
      <c r="N86" s="3">
        <v>0</v>
      </c>
      <c r="O86" s="3">
        <v>0</v>
      </c>
      <c r="P86" s="2"/>
      <c r="Q86" s="2"/>
      <c r="R86" s="2"/>
      <c r="S86" s="3">
        <v>0</v>
      </c>
      <c r="T86" s="3">
        <v>0</v>
      </c>
      <c r="U86" s="3">
        <v>0</v>
      </c>
      <c r="V86" s="3"/>
      <c r="W86" s="1"/>
      <c r="X86" s="2"/>
      <c r="Y86" s="1"/>
      <c r="AG86" s="10">
        <f>IF(SUM(AI86:AK86)&gt;0,0,IF(AND(Table2[[#This Row],[100% or 110% of the Rent Standard? Note, on a unit by unit basis, you may increase the rent standard by up to 10% for up to 20% of the units that receive rental assistance.]]=1.1,AH86=1),1,0))</f>
        <v>0</v>
      </c>
      <c r="AH86" s="10">
        <f>IF(SUM(AI86:AK86)&gt;0,0,IF(Table2[[#This Row],[Is this Household Still Receiving Rental Assistance?]]="Yes",1,0))</f>
        <v>0</v>
      </c>
      <c r="AI86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86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86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86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86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86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86" s="19">
        <f>IF(SUM(AI86+AL86+AM86+AN86)&gt;0,"0",IF((Table2[[#This Row],[Contract Rent]]+Table2[[#This Row],[Utility Allowance]])&gt;MIN(Table2[[#This Row],[Rent Standard]],Table2[[#This Row],[Reasonable Rent]]),1,0))</f>
        <v>0</v>
      </c>
    </row>
    <row r="87" spans="1:41" x14ac:dyDescent="0.25">
      <c r="A87" s="1"/>
      <c r="B87" s="7"/>
      <c r="C87" s="2"/>
      <c r="D87" s="2"/>
      <c r="E87" s="1"/>
      <c r="F87" s="4">
        <v>0</v>
      </c>
      <c r="G87" s="4">
        <v>0</v>
      </c>
      <c r="H87" s="3">
        <v>0</v>
      </c>
      <c r="I87" s="1"/>
      <c r="J87" s="6"/>
      <c r="K87" s="3">
        <v>0</v>
      </c>
      <c r="L87" s="2"/>
      <c r="M87" s="2"/>
      <c r="N87" s="3">
        <v>0</v>
      </c>
      <c r="O87" s="3">
        <v>0</v>
      </c>
      <c r="P87" s="2"/>
      <c r="Q87" s="2"/>
      <c r="R87" s="2"/>
      <c r="S87" s="3">
        <v>0</v>
      </c>
      <c r="T87" s="3">
        <v>0</v>
      </c>
      <c r="U87" s="3">
        <v>0</v>
      </c>
      <c r="V87" s="3"/>
      <c r="W87" s="1"/>
      <c r="X87" s="2"/>
      <c r="Y87" s="1"/>
      <c r="AG87" s="10">
        <f>IF(SUM(AI87:AK87)&gt;0,0,IF(AND(Table2[[#This Row],[100% or 110% of the Rent Standard? Note, on a unit by unit basis, you may increase the rent standard by up to 10% for up to 20% of the units that receive rental assistance.]]=1.1,AH87=1),1,0))</f>
        <v>0</v>
      </c>
      <c r="AH87" s="10">
        <f>IF(SUM(AI87:AK87)&gt;0,0,IF(Table2[[#This Row],[Is this Household Still Receiving Rental Assistance?]]="Yes",1,0))</f>
        <v>0</v>
      </c>
      <c r="AI87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87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87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87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87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87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87" s="19">
        <f>IF(SUM(AI87+AL87+AM87+AN87)&gt;0,"0",IF((Table2[[#This Row],[Contract Rent]]+Table2[[#This Row],[Utility Allowance]])&gt;MIN(Table2[[#This Row],[Rent Standard]],Table2[[#This Row],[Reasonable Rent]]),1,0))</f>
        <v>0</v>
      </c>
    </row>
    <row r="88" spans="1:41" x14ac:dyDescent="0.25">
      <c r="A88" s="1"/>
      <c r="B88" s="7"/>
      <c r="C88" s="2"/>
      <c r="D88" s="2"/>
      <c r="E88" s="1"/>
      <c r="F88" s="4">
        <v>0</v>
      </c>
      <c r="G88" s="4">
        <v>0</v>
      </c>
      <c r="H88" s="3">
        <v>0</v>
      </c>
      <c r="I88" s="1"/>
      <c r="J88" s="6"/>
      <c r="K88" s="3">
        <v>0</v>
      </c>
      <c r="L88" s="2"/>
      <c r="M88" s="2"/>
      <c r="N88" s="3">
        <v>0</v>
      </c>
      <c r="O88" s="3">
        <v>0</v>
      </c>
      <c r="P88" s="2"/>
      <c r="Q88" s="2"/>
      <c r="R88" s="2"/>
      <c r="S88" s="3">
        <v>0</v>
      </c>
      <c r="T88" s="3">
        <v>0</v>
      </c>
      <c r="U88" s="3">
        <v>0</v>
      </c>
      <c r="V88" s="3"/>
      <c r="W88" s="1"/>
      <c r="X88" s="2"/>
      <c r="Y88" s="1"/>
      <c r="AG88" s="10">
        <f>IF(SUM(AI88:AK88)&gt;0,0,IF(AND(Table2[[#This Row],[100% or 110% of the Rent Standard? Note, on a unit by unit basis, you may increase the rent standard by up to 10% for up to 20% of the units that receive rental assistance.]]=1.1,AH88=1),1,0))</f>
        <v>0</v>
      </c>
      <c r="AH88" s="10">
        <f>IF(SUM(AI88:AK88)&gt;0,0,IF(Table2[[#This Row],[Is this Household Still Receiving Rental Assistance?]]="Yes",1,0))</f>
        <v>0</v>
      </c>
      <c r="AI88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88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88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88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88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88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88" s="19">
        <f>IF(SUM(AI88+AL88+AM88+AN88)&gt;0,"0",IF((Table2[[#This Row],[Contract Rent]]+Table2[[#This Row],[Utility Allowance]])&gt;MIN(Table2[[#This Row],[Rent Standard]],Table2[[#This Row],[Reasonable Rent]]),1,0))</f>
        <v>0</v>
      </c>
    </row>
    <row r="89" spans="1:41" x14ac:dyDescent="0.25">
      <c r="A89" s="1"/>
      <c r="B89" s="7"/>
      <c r="C89" s="2"/>
      <c r="D89" s="2"/>
      <c r="E89" s="1"/>
      <c r="F89" s="4">
        <v>0</v>
      </c>
      <c r="G89" s="4">
        <v>0</v>
      </c>
      <c r="H89" s="3">
        <v>0</v>
      </c>
      <c r="I89" s="1"/>
      <c r="J89" s="6"/>
      <c r="K89" s="3">
        <v>0</v>
      </c>
      <c r="L89" s="2"/>
      <c r="M89" s="2"/>
      <c r="N89" s="3">
        <v>0</v>
      </c>
      <c r="O89" s="3">
        <v>0</v>
      </c>
      <c r="P89" s="2"/>
      <c r="Q89" s="2"/>
      <c r="R89" s="2"/>
      <c r="S89" s="3">
        <v>0</v>
      </c>
      <c r="T89" s="3">
        <v>0</v>
      </c>
      <c r="U89" s="3">
        <v>0</v>
      </c>
      <c r="V89" s="3"/>
      <c r="W89" s="1"/>
      <c r="X89" s="2"/>
      <c r="Y89" s="1"/>
      <c r="AG89" s="10">
        <f>IF(SUM(AI89:AK89)&gt;0,0,IF(AND(Table2[[#This Row],[100% or 110% of the Rent Standard? Note, on a unit by unit basis, you may increase the rent standard by up to 10% for up to 20% of the units that receive rental assistance.]]=1.1,AH89=1),1,0))</f>
        <v>0</v>
      </c>
      <c r="AH89" s="10">
        <f>IF(SUM(AI89:AK89)&gt;0,0,IF(Table2[[#This Row],[Is this Household Still Receiving Rental Assistance?]]="Yes",1,0))</f>
        <v>0</v>
      </c>
      <c r="AI89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89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89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89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89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89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89" s="19">
        <f>IF(SUM(AI89+AL89+AM89+AN89)&gt;0,"0",IF((Table2[[#This Row],[Contract Rent]]+Table2[[#This Row],[Utility Allowance]])&gt;MIN(Table2[[#This Row],[Rent Standard]],Table2[[#This Row],[Reasonable Rent]]),1,0))</f>
        <v>0</v>
      </c>
    </row>
    <row r="90" spans="1:41" x14ac:dyDescent="0.25">
      <c r="A90" s="1"/>
      <c r="B90" s="7"/>
      <c r="C90" s="2"/>
      <c r="D90" s="2"/>
      <c r="E90" s="1"/>
      <c r="F90" s="4">
        <v>0</v>
      </c>
      <c r="G90" s="4">
        <v>0</v>
      </c>
      <c r="H90" s="3">
        <v>0</v>
      </c>
      <c r="I90" s="1"/>
      <c r="J90" s="6"/>
      <c r="K90" s="3">
        <v>0</v>
      </c>
      <c r="L90" s="2"/>
      <c r="M90" s="2"/>
      <c r="N90" s="3">
        <v>0</v>
      </c>
      <c r="O90" s="3">
        <v>0</v>
      </c>
      <c r="P90" s="2"/>
      <c r="Q90" s="2"/>
      <c r="R90" s="2"/>
      <c r="S90" s="3">
        <v>0</v>
      </c>
      <c r="T90" s="3">
        <v>0</v>
      </c>
      <c r="U90" s="3">
        <v>0</v>
      </c>
      <c r="V90" s="3"/>
      <c r="W90" s="1"/>
      <c r="X90" s="2"/>
      <c r="Y90" s="1"/>
      <c r="AG90" s="10">
        <f>IF(SUM(AI90:AK90)&gt;0,0,IF(AND(Table2[[#This Row],[100% or 110% of the Rent Standard? Note, on a unit by unit basis, you may increase the rent standard by up to 10% for up to 20% of the units that receive rental assistance.]]=1.1,AH90=1),1,0))</f>
        <v>0</v>
      </c>
      <c r="AH90" s="10">
        <f>IF(SUM(AI90:AK90)&gt;0,0,IF(Table2[[#This Row],[Is this Household Still Receiving Rental Assistance?]]="Yes",1,0))</f>
        <v>0</v>
      </c>
      <c r="AI90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90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90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90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90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90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90" s="19">
        <f>IF(SUM(AI90+AL90+AM90+AN90)&gt;0,"0",IF((Table2[[#This Row],[Contract Rent]]+Table2[[#This Row],[Utility Allowance]])&gt;MIN(Table2[[#This Row],[Rent Standard]],Table2[[#This Row],[Reasonable Rent]]),1,0))</f>
        <v>0</v>
      </c>
    </row>
    <row r="91" spans="1:41" x14ac:dyDescent="0.25">
      <c r="A91" s="1"/>
      <c r="B91" s="7"/>
      <c r="C91" s="2"/>
      <c r="D91" s="2"/>
      <c r="E91" s="1"/>
      <c r="F91" s="4">
        <v>0</v>
      </c>
      <c r="G91" s="4">
        <v>0</v>
      </c>
      <c r="H91" s="3">
        <v>0</v>
      </c>
      <c r="I91" s="1"/>
      <c r="J91" s="6"/>
      <c r="K91" s="3">
        <v>0</v>
      </c>
      <c r="L91" s="2"/>
      <c r="M91" s="2"/>
      <c r="N91" s="3">
        <v>0</v>
      </c>
      <c r="O91" s="3">
        <v>0</v>
      </c>
      <c r="P91" s="2"/>
      <c r="Q91" s="2"/>
      <c r="R91" s="2"/>
      <c r="S91" s="3">
        <v>0</v>
      </c>
      <c r="T91" s="3">
        <v>0</v>
      </c>
      <c r="U91" s="3">
        <v>0</v>
      </c>
      <c r="V91" s="3"/>
      <c r="W91" s="1"/>
      <c r="X91" s="2"/>
      <c r="Y91" s="1"/>
      <c r="AG91" s="10">
        <f>IF(SUM(AI91:AK91)&gt;0,0,IF(AND(Table2[[#This Row],[100% or 110% of the Rent Standard? Note, on a unit by unit basis, you may increase the rent standard by up to 10% for up to 20% of the units that receive rental assistance.]]=1.1,AH91=1),1,0))</f>
        <v>0</v>
      </c>
      <c r="AH91" s="10">
        <f>IF(SUM(AI91:AK91)&gt;0,0,IF(Table2[[#This Row],[Is this Household Still Receiving Rental Assistance?]]="Yes",1,0))</f>
        <v>0</v>
      </c>
      <c r="AI91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91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91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91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91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91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91" s="19">
        <f>IF(SUM(AI91+AL91+AM91+AN91)&gt;0,"0",IF((Table2[[#This Row],[Contract Rent]]+Table2[[#This Row],[Utility Allowance]])&gt;MIN(Table2[[#This Row],[Rent Standard]],Table2[[#This Row],[Reasonable Rent]]),1,0))</f>
        <v>0</v>
      </c>
    </row>
    <row r="92" spans="1:41" x14ac:dyDescent="0.25">
      <c r="A92" s="1"/>
      <c r="B92" s="7"/>
      <c r="C92" s="2"/>
      <c r="D92" s="2"/>
      <c r="E92" s="1"/>
      <c r="F92" s="4">
        <v>0</v>
      </c>
      <c r="G92" s="4">
        <v>0</v>
      </c>
      <c r="H92" s="3">
        <v>0</v>
      </c>
      <c r="I92" s="1"/>
      <c r="J92" s="6"/>
      <c r="K92" s="3">
        <v>0</v>
      </c>
      <c r="L92" s="2"/>
      <c r="M92" s="2"/>
      <c r="N92" s="3">
        <v>0</v>
      </c>
      <c r="O92" s="3">
        <v>0</v>
      </c>
      <c r="P92" s="2"/>
      <c r="Q92" s="2"/>
      <c r="R92" s="2"/>
      <c r="S92" s="3">
        <v>0</v>
      </c>
      <c r="T92" s="3">
        <v>0</v>
      </c>
      <c r="U92" s="3">
        <v>0</v>
      </c>
      <c r="V92" s="3"/>
      <c r="W92" s="1"/>
      <c r="X92" s="2"/>
      <c r="Y92" s="1"/>
      <c r="AG92" s="10">
        <f>IF(SUM(AI92:AK92)&gt;0,0,IF(AND(Table2[[#This Row],[100% or 110% of the Rent Standard? Note, on a unit by unit basis, you may increase the rent standard by up to 10% for up to 20% of the units that receive rental assistance.]]=1.1,AH92=1),1,0))</f>
        <v>0</v>
      </c>
      <c r="AH92" s="10">
        <f>IF(SUM(AI92:AK92)&gt;0,0,IF(Table2[[#This Row],[Is this Household Still Receiving Rental Assistance?]]="Yes",1,0))</f>
        <v>0</v>
      </c>
      <c r="AI92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92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92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92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92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92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92" s="19">
        <f>IF(SUM(AI92+AL92+AM92+AN92)&gt;0,"0",IF((Table2[[#This Row],[Contract Rent]]+Table2[[#This Row],[Utility Allowance]])&gt;MIN(Table2[[#This Row],[Rent Standard]],Table2[[#This Row],[Reasonable Rent]]),1,0))</f>
        <v>0</v>
      </c>
    </row>
    <row r="93" spans="1:41" x14ac:dyDescent="0.25">
      <c r="A93" s="1"/>
      <c r="B93" s="7"/>
      <c r="C93" s="2"/>
      <c r="D93" s="2"/>
      <c r="E93" s="1"/>
      <c r="F93" s="4">
        <v>0</v>
      </c>
      <c r="G93" s="4">
        <v>0</v>
      </c>
      <c r="H93" s="3">
        <v>0</v>
      </c>
      <c r="I93" s="1"/>
      <c r="J93" s="6"/>
      <c r="K93" s="3">
        <v>0</v>
      </c>
      <c r="L93" s="2"/>
      <c r="M93" s="2"/>
      <c r="N93" s="3">
        <v>0</v>
      </c>
      <c r="O93" s="3">
        <v>0</v>
      </c>
      <c r="P93" s="2"/>
      <c r="Q93" s="2"/>
      <c r="R93" s="2"/>
      <c r="S93" s="3">
        <v>0</v>
      </c>
      <c r="T93" s="3">
        <v>0</v>
      </c>
      <c r="U93" s="3">
        <v>0</v>
      </c>
      <c r="V93" s="3"/>
      <c r="W93" s="1"/>
      <c r="X93" s="2"/>
      <c r="Y93" s="1"/>
      <c r="AG93" s="10">
        <f>IF(SUM(AI93:AK93)&gt;0,0,IF(AND(Table2[[#This Row],[100% or 110% of the Rent Standard? Note, on a unit by unit basis, you may increase the rent standard by up to 10% for up to 20% of the units that receive rental assistance.]]=1.1,AH93=1),1,0))</f>
        <v>0</v>
      </c>
      <c r="AH93" s="10">
        <f>IF(SUM(AI93:AK93)&gt;0,0,IF(Table2[[#This Row],[Is this Household Still Receiving Rental Assistance?]]="Yes",1,0))</f>
        <v>0</v>
      </c>
      <c r="AI93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93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93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93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93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93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93" s="19">
        <f>IF(SUM(AI93+AL93+AM93+AN93)&gt;0,"0",IF((Table2[[#This Row],[Contract Rent]]+Table2[[#This Row],[Utility Allowance]])&gt;MIN(Table2[[#This Row],[Rent Standard]],Table2[[#This Row],[Reasonable Rent]]),1,0))</f>
        <v>0</v>
      </c>
    </row>
    <row r="94" spans="1:41" x14ac:dyDescent="0.25">
      <c r="A94" s="1"/>
      <c r="B94" s="7"/>
      <c r="C94" s="2"/>
      <c r="D94" s="2"/>
      <c r="E94" s="1"/>
      <c r="F94" s="4">
        <v>0</v>
      </c>
      <c r="G94" s="4">
        <v>0</v>
      </c>
      <c r="H94" s="3">
        <v>0</v>
      </c>
      <c r="I94" s="1"/>
      <c r="J94" s="6"/>
      <c r="K94" s="3">
        <v>0</v>
      </c>
      <c r="L94" s="2"/>
      <c r="M94" s="2"/>
      <c r="N94" s="3">
        <v>0</v>
      </c>
      <c r="O94" s="3">
        <v>0</v>
      </c>
      <c r="P94" s="2"/>
      <c r="Q94" s="2"/>
      <c r="R94" s="2"/>
      <c r="S94" s="3">
        <v>0</v>
      </c>
      <c r="T94" s="3">
        <v>0</v>
      </c>
      <c r="U94" s="3">
        <v>0</v>
      </c>
      <c r="V94" s="3"/>
      <c r="W94" s="1"/>
      <c r="X94" s="2"/>
      <c r="Y94" s="1"/>
      <c r="AG94" s="10">
        <f>IF(SUM(AI94:AK94)&gt;0,0,IF(AND(Table2[[#This Row],[100% or 110% of the Rent Standard? Note, on a unit by unit basis, you may increase the rent standard by up to 10% for up to 20% of the units that receive rental assistance.]]=1.1,AH94=1),1,0))</f>
        <v>0</v>
      </c>
      <c r="AH94" s="10">
        <f>IF(SUM(AI94:AK94)&gt;0,0,IF(Table2[[#This Row],[Is this Household Still Receiving Rental Assistance?]]="Yes",1,0))</f>
        <v>0</v>
      </c>
      <c r="AI94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94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94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94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94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94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94" s="19">
        <f>IF(SUM(AI94+AL94+AM94+AN94)&gt;0,"0",IF((Table2[[#This Row],[Contract Rent]]+Table2[[#This Row],[Utility Allowance]])&gt;MIN(Table2[[#This Row],[Rent Standard]],Table2[[#This Row],[Reasonable Rent]]),1,0))</f>
        <v>0</v>
      </c>
    </row>
    <row r="95" spans="1:41" x14ac:dyDescent="0.25">
      <c r="A95" s="1"/>
      <c r="B95" s="7"/>
      <c r="C95" s="2"/>
      <c r="D95" s="2"/>
      <c r="E95" s="1"/>
      <c r="F95" s="4">
        <v>0</v>
      </c>
      <c r="G95" s="4">
        <v>0</v>
      </c>
      <c r="H95" s="3">
        <v>0</v>
      </c>
      <c r="I95" s="1"/>
      <c r="J95" s="6"/>
      <c r="K95" s="3">
        <v>0</v>
      </c>
      <c r="L95" s="2"/>
      <c r="M95" s="2"/>
      <c r="N95" s="3">
        <v>0</v>
      </c>
      <c r="O95" s="3">
        <v>0</v>
      </c>
      <c r="P95" s="2"/>
      <c r="Q95" s="2"/>
      <c r="R95" s="2"/>
      <c r="S95" s="3">
        <v>0</v>
      </c>
      <c r="T95" s="3">
        <v>0</v>
      </c>
      <c r="U95" s="3">
        <v>0</v>
      </c>
      <c r="V95" s="3"/>
      <c r="W95" s="1"/>
      <c r="X95" s="2"/>
      <c r="Y95" s="1"/>
      <c r="AG95" s="10">
        <f>IF(SUM(AI95:AK95)&gt;0,0,IF(AND(Table2[[#This Row],[100% or 110% of the Rent Standard? Note, on a unit by unit basis, you may increase the rent standard by up to 10% for up to 20% of the units that receive rental assistance.]]=1.1,AH95=1),1,0))</f>
        <v>0</v>
      </c>
      <c r="AH95" s="10">
        <f>IF(SUM(AI95:AK95)&gt;0,0,IF(Table2[[#This Row],[Is this Household Still Receiving Rental Assistance?]]="Yes",1,0))</f>
        <v>0</v>
      </c>
      <c r="AI95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95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95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95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95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95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95" s="19">
        <f>IF(SUM(AI95+AL95+AM95+AN95)&gt;0,"0",IF((Table2[[#This Row],[Contract Rent]]+Table2[[#This Row],[Utility Allowance]])&gt;MIN(Table2[[#This Row],[Rent Standard]],Table2[[#This Row],[Reasonable Rent]]),1,0))</f>
        <v>0</v>
      </c>
    </row>
    <row r="96" spans="1:41" x14ac:dyDescent="0.25">
      <c r="A96" s="1"/>
      <c r="B96" s="7"/>
      <c r="C96" s="2"/>
      <c r="D96" s="2"/>
      <c r="E96" s="1"/>
      <c r="F96" s="4">
        <v>0</v>
      </c>
      <c r="G96" s="4">
        <v>0</v>
      </c>
      <c r="H96" s="3">
        <v>0</v>
      </c>
      <c r="I96" s="1"/>
      <c r="J96" s="6"/>
      <c r="K96" s="3">
        <v>0</v>
      </c>
      <c r="L96" s="2"/>
      <c r="M96" s="2"/>
      <c r="N96" s="3">
        <v>0</v>
      </c>
      <c r="O96" s="3">
        <v>0</v>
      </c>
      <c r="P96" s="2"/>
      <c r="Q96" s="2"/>
      <c r="R96" s="2"/>
      <c r="S96" s="3">
        <v>0</v>
      </c>
      <c r="T96" s="3">
        <v>0</v>
      </c>
      <c r="U96" s="3">
        <v>0</v>
      </c>
      <c r="V96" s="3"/>
      <c r="W96" s="1"/>
      <c r="X96" s="2"/>
      <c r="Y96" s="1"/>
      <c r="AG96" s="10">
        <f>IF(SUM(AI96:AK96)&gt;0,0,IF(AND(Table2[[#This Row],[100% or 110% of the Rent Standard? Note, on a unit by unit basis, you may increase the rent standard by up to 10% for up to 20% of the units that receive rental assistance.]]=1.1,AH96=1),1,0))</f>
        <v>0</v>
      </c>
      <c r="AH96" s="10">
        <f>IF(SUM(AI96:AK96)&gt;0,0,IF(Table2[[#This Row],[Is this Household Still Receiving Rental Assistance?]]="Yes",1,0))</f>
        <v>0</v>
      </c>
      <c r="AI96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96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96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96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96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96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96" s="19">
        <f>IF(SUM(AI96+AL96+AM96+AN96)&gt;0,"0",IF((Table2[[#This Row],[Contract Rent]]+Table2[[#This Row],[Utility Allowance]])&gt;MIN(Table2[[#This Row],[Rent Standard]],Table2[[#This Row],[Reasonable Rent]]),1,0))</f>
        <v>0</v>
      </c>
    </row>
    <row r="97" spans="1:41" x14ac:dyDescent="0.25">
      <c r="A97" s="1"/>
      <c r="B97" s="7"/>
      <c r="C97" s="2"/>
      <c r="D97" s="2"/>
      <c r="E97" s="1"/>
      <c r="F97" s="4">
        <v>0</v>
      </c>
      <c r="G97" s="4">
        <v>0</v>
      </c>
      <c r="H97" s="3">
        <v>0</v>
      </c>
      <c r="I97" s="1"/>
      <c r="J97" s="6"/>
      <c r="K97" s="3">
        <v>0</v>
      </c>
      <c r="L97" s="2"/>
      <c r="M97" s="2"/>
      <c r="N97" s="3">
        <v>0</v>
      </c>
      <c r="O97" s="3">
        <v>0</v>
      </c>
      <c r="P97" s="2"/>
      <c r="Q97" s="2"/>
      <c r="R97" s="2"/>
      <c r="S97" s="3">
        <v>0</v>
      </c>
      <c r="T97" s="3">
        <v>0</v>
      </c>
      <c r="U97" s="3">
        <v>0</v>
      </c>
      <c r="V97" s="3"/>
      <c r="W97" s="1"/>
      <c r="X97" s="2"/>
      <c r="Y97" s="1"/>
      <c r="AG97" s="10">
        <f>IF(SUM(AI97:AK97)&gt;0,0,IF(AND(Table2[[#This Row],[100% or 110% of the Rent Standard? Note, on a unit by unit basis, you may increase the rent standard by up to 10% for up to 20% of the units that receive rental assistance.]]=1.1,AH97=1),1,0))</f>
        <v>0</v>
      </c>
      <c r="AH97" s="10">
        <f>IF(SUM(AI97:AK97)&gt;0,0,IF(Table2[[#This Row],[Is this Household Still Receiving Rental Assistance?]]="Yes",1,0))</f>
        <v>0</v>
      </c>
      <c r="AI97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97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97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97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97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97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97" s="19">
        <f>IF(SUM(AI97+AL97+AM97+AN97)&gt;0,"0",IF((Table2[[#This Row],[Contract Rent]]+Table2[[#This Row],[Utility Allowance]])&gt;MIN(Table2[[#This Row],[Rent Standard]],Table2[[#This Row],[Reasonable Rent]]),1,0))</f>
        <v>0</v>
      </c>
    </row>
    <row r="98" spans="1:41" x14ac:dyDescent="0.25">
      <c r="A98" s="1"/>
      <c r="B98" s="7"/>
      <c r="C98" s="2"/>
      <c r="D98" s="2"/>
      <c r="E98" s="1"/>
      <c r="F98" s="4">
        <v>0</v>
      </c>
      <c r="G98" s="4">
        <v>0</v>
      </c>
      <c r="H98" s="3">
        <v>0</v>
      </c>
      <c r="I98" s="1"/>
      <c r="J98" s="6"/>
      <c r="K98" s="3">
        <v>0</v>
      </c>
      <c r="L98" s="2"/>
      <c r="M98" s="2"/>
      <c r="N98" s="3">
        <v>0</v>
      </c>
      <c r="O98" s="3">
        <v>0</v>
      </c>
      <c r="P98" s="2"/>
      <c r="Q98" s="2"/>
      <c r="R98" s="2"/>
      <c r="S98" s="3">
        <v>0</v>
      </c>
      <c r="T98" s="3">
        <v>0</v>
      </c>
      <c r="U98" s="3">
        <v>0</v>
      </c>
      <c r="V98" s="3"/>
      <c r="W98" s="1"/>
      <c r="X98" s="2"/>
      <c r="Y98" s="1"/>
      <c r="AG98" s="10">
        <f>IF(SUM(AI98:AK98)&gt;0,0,IF(AND(Table2[[#This Row],[100% or 110% of the Rent Standard? Note, on a unit by unit basis, you may increase the rent standard by up to 10% for up to 20% of the units that receive rental assistance.]]=1.1,AH98=1),1,0))</f>
        <v>0</v>
      </c>
      <c r="AH98" s="10">
        <f>IF(SUM(AI98:AK98)&gt;0,0,IF(Table2[[#This Row],[Is this Household Still Receiving Rental Assistance?]]="Yes",1,0))</f>
        <v>0</v>
      </c>
      <c r="AI98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98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98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98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98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98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98" s="19">
        <f>IF(SUM(AI98+AL98+AM98+AN98)&gt;0,"0",IF((Table2[[#This Row],[Contract Rent]]+Table2[[#This Row],[Utility Allowance]])&gt;MIN(Table2[[#This Row],[Rent Standard]],Table2[[#This Row],[Reasonable Rent]]),1,0))</f>
        <v>0</v>
      </c>
    </row>
    <row r="99" spans="1:41" x14ac:dyDescent="0.25">
      <c r="A99" s="1"/>
      <c r="B99" s="7"/>
      <c r="C99" s="2"/>
      <c r="D99" s="2"/>
      <c r="E99" s="1"/>
      <c r="F99" s="4">
        <v>0</v>
      </c>
      <c r="G99" s="4">
        <v>0</v>
      </c>
      <c r="H99" s="3">
        <v>0</v>
      </c>
      <c r="I99" s="1"/>
      <c r="J99" s="6"/>
      <c r="K99" s="3">
        <v>0</v>
      </c>
      <c r="L99" s="2"/>
      <c r="M99" s="2"/>
      <c r="N99" s="3">
        <v>0</v>
      </c>
      <c r="O99" s="3">
        <v>0</v>
      </c>
      <c r="P99" s="2"/>
      <c r="Q99" s="2"/>
      <c r="R99" s="2"/>
      <c r="S99" s="3">
        <v>0</v>
      </c>
      <c r="T99" s="3">
        <v>0</v>
      </c>
      <c r="U99" s="3">
        <v>0</v>
      </c>
      <c r="V99" s="3"/>
      <c r="W99" s="1"/>
      <c r="X99" s="2"/>
      <c r="Y99" s="1"/>
      <c r="AG99" s="10">
        <f>IF(SUM(AI99:AK99)&gt;0,0,IF(AND(Table2[[#This Row],[100% or 110% of the Rent Standard? Note, on a unit by unit basis, you may increase the rent standard by up to 10% for up to 20% of the units that receive rental assistance.]]=1.1,AH99=1),1,0))</f>
        <v>0</v>
      </c>
      <c r="AH99" s="10">
        <f>IF(SUM(AI99:AK99)&gt;0,0,IF(Table2[[#This Row],[Is this Household Still Receiving Rental Assistance?]]="Yes",1,0))</f>
        <v>0</v>
      </c>
      <c r="AI99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99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99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99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99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99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99" s="19">
        <f>IF(SUM(AI99+AL99+AM99+AN99)&gt;0,"0",IF((Table2[[#This Row],[Contract Rent]]+Table2[[#This Row],[Utility Allowance]])&gt;MIN(Table2[[#This Row],[Rent Standard]],Table2[[#This Row],[Reasonable Rent]]),1,0))</f>
        <v>0</v>
      </c>
    </row>
    <row r="100" spans="1:41" x14ac:dyDescent="0.25">
      <c r="A100" s="1"/>
      <c r="B100" s="7"/>
      <c r="C100" s="2"/>
      <c r="D100" s="2"/>
      <c r="E100" s="1"/>
      <c r="F100" s="4">
        <v>0</v>
      </c>
      <c r="G100" s="4">
        <v>0</v>
      </c>
      <c r="H100" s="3">
        <v>0</v>
      </c>
      <c r="I100" s="1"/>
      <c r="J100" s="6"/>
      <c r="K100" s="3">
        <v>0</v>
      </c>
      <c r="L100" s="2"/>
      <c r="M100" s="2"/>
      <c r="N100" s="3">
        <v>0</v>
      </c>
      <c r="O100" s="3">
        <v>0</v>
      </c>
      <c r="P100" s="2"/>
      <c r="Q100" s="2"/>
      <c r="R100" s="2"/>
      <c r="S100" s="3">
        <v>0</v>
      </c>
      <c r="T100" s="3">
        <v>0</v>
      </c>
      <c r="U100" s="3">
        <v>0</v>
      </c>
      <c r="V100" s="3"/>
      <c r="W100" s="1"/>
      <c r="X100" s="2"/>
      <c r="Y100" s="1"/>
      <c r="AG100" s="10">
        <f>IF(SUM(AI100:AK100)&gt;0,0,IF(AND(Table2[[#This Row],[100% or 110% of the Rent Standard? Note, on a unit by unit basis, you may increase the rent standard by up to 10% for up to 20% of the units that receive rental assistance.]]=1.1,AH100=1),1,0))</f>
        <v>0</v>
      </c>
      <c r="AH100" s="10">
        <f>IF(SUM(AI100:AK100)&gt;0,0,IF(Table2[[#This Row],[Is this Household Still Receiving Rental Assistance?]]="Yes",1,0))</f>
        <v>0</v>
      </c>
      <c r="AI100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00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00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00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00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00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00" s="19">
        <f>IF(SUM(AI100+AL100+AM100+AN100)&gt;0,"0",IF((Table2[[#This Row],[Contract Rent]]+Table2[[#This Row],[Utility Allowance]])&gt;MIN(Table2[[#This Row],[Rent Standard]],Table2[[#This Row],[Reasonable Rent]]),1,0))</f>
        <v>0</v>
      </c>
    </row>
    <row r="101" spans="1:41" x14ac:dyDescent="0.25">
      <c r="A101" s="1"/>
      <c r="B101" s="7"/>
      <c r="C101" s="2"/>
      <c r="D101" s="2"/>
      <c r="E101" s="1"/>
      <c r="F101" s="4">
        <v>0</v>
      </c>
      <c r="G101" s="4">
        <v>0</v>
      </c>
      <c r="H101" s="3">
        <v>0</v>
      </c>
      <c r="I101" s="1"/>
      <c r="J101" s="6"/>
      <c r="K101" s="3">
        <v>0</v>
      </c>
      <c r="L101" s="2"/>
      <c r="M101" s="2"/>
      <c r="N101" s="3">
        <v>0</v>
      </c>
      <c r="O101" s="3">
        <v>0</v>
      </c>
      <c r="P101" s="2"/>
      <c r="Q101" s="2"/>
      <c r="R101" s="2"/>
      <c r="S101" s="3">
        <v>0</v>
      </c>
      <c r="T101" s="3">
        <v>0</v>
      </c>
      <c r="U101" s="3">
        <v>0</v>
      </c>
      <c r="V101" s="3"/>
      <c r="W101" s="1"/>
      <c r="X101" s="2"/>
      <c r="Y101" s="1"/>
      <c r="AG101" s="10">
        <f>IF(SUM(AI101:AK101)&gt;0,0,IF(AND(Table2[[#This Row],[100% or 110% of the Rent Standard? Note, on a unit by unit basis, you may increase the rent standard by up to 10% for up to 20% of the units that receive rental assistance.]]=1.1,AH101=1),1,0))</f>
        <v>0</v>
      </c>
      <c r="AH101" s="10">
        <f>IF(SUM(AI101:AK101)&gt;0,0,IF(Table2[[#This Row],[Is this Household Still Receiving Rental Assistance?]]="Yes",1,0))</f>
        <v>0</v>
      </c>
      <c r="AI101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01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01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01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01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01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01" s="19">
        <f>IF(SUM(AI101+AL101+AM101+AN101)&gt;0,"0",IF((Table2[[#This Row],[Contract Rent]]+Table2[[#This Row],[Utility Allowance]])&gt;MIN(Table2[[#This Row],[Rent Standard]],Table2[[#This Row],[Reasonable Rent]]),1,0))</f>
        <v>0</v>
      </c>
    </row>
    <row r="102" spans="1:41" x14ac:dyDescent="0.25">
      <c r="A102" s="1"/>
      <c r="B102" s="7"/>
      <c r="C102" s="2"/>
      <c r="D102" s="2"/>
      <c r="E102" s="1"/>
      <c r="F102" s="4">
        <v>0</v>
      </c>
      <c r="G102" s="4">
        <v>0</v>
      </c>
      <c r="H102" s="3">
        <v>0</v>
      </c>
      <c r="I102" s="1"/>
      <c r="J102" s="6"/>
      <c r="K102" s="3">
        <v>0</v>
      </c>
      <c r="L102" s="2"/>
      <c r="M102" s="2"/>
      <c r="N102" s="3">
        <v>0</v>
      </c>
      <c r="O102" s="3">
        <v>0</v>
      </c>
      <c r="P102" s="2"/>
      <c r="Q102" s="2"/>
      <c r="R102" s="2"/>
      <c r="S102" s="3">
        <v>0</v>
      </c>
      <c r="T102" s="3">
        <v>0</v>
      </c>
      <c r="U102" s="3">
        <v>0</v>
      </c>
      <c r="V102" s="3"/>
      <c r="W102" s="1"/>
      <c r="X102" s="2"/>
      <c r="Y102" s="1"/>
      <c r="AG102" s="10">
        <f>IF(SUM(AI102:AK102)&gt;0,0,IF(AND(Table2[[#This Row],[100% or 110% of the Rent Standard? Note, on a unit by unit basis, you may increase the rent standard by up to 10% for up to 20% of the units that receive rental assistance.]]=1.1,AH102=1),1,0))</f>
        <v>0</v>
      </c>
      <c r="AH102" s="10">
        <f>IF(SUM(AI102:AK102)&gt;0,0,IF(Table2[[#This Row],[Is this Household Still Receiving Rental Assistance?]]="Yes",1,0))</f>
        <v>0</v>
      </c>
      <c r="AI102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02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02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02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02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02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02" s="19">
        <f>IF(SUM(AI102+AL102+AM102+AN102)&gt;0,"0",IF((Table2[[#This Row],[Contract Rent]]+Table2[[#This Row],[Utility Allowance]])&gt;MIN(Table2[[#This Row],[Rent Standard]],Table2[[#This Row],[Reasonable Rent]]),1,0))</f>
        <v>0</v>
      </c>
    </row>
    <row r="103" spans="1:41" x14ac:dyDescent="0.25">
      <c r="A103" s="1"/>
      <c r="B103" s="7"/>
      <c r="C103" s="2"/>
      <c r="D103" s="2"/>
      <c r="E103" s="1"/>
      <c r="F103" s="4">
        <v>0</v>
      </c>
      <c r="G103" s="4">
        <v>0</v>
      </c>
      <c r="H103" s="3">
        <v>0</v>
      </c>
      <c r="I103" s="1"/>
      <c r="J103" s="6"/>
      <c r="K103" s="3">
        <v>0</v>
      </c>
      <c r="L103" s="2"/>
      <c r="M103" s="2"/>
      <c r="N103" s="3">
        <v>0</v>
      </c>
      <c r="O103" s="3">
        <v>0</v>
      </c>
      <c r="P103" s="2"/>
      <c r="Q103" s="2"/>
      <c r="R103" s="2"/>
      <c r="S103" s="3">
        <v>0</v>
      </c>
      <c r="T103" s="3">
        <v>0</v>
      </c>
      <c r="U103" s="3">
        <v>0</v>
      </c>
      <c r="V103" s="3"/>
      <c r="W103" s="1"/>
      <c r="X103" s="2"/>
      <c r="Y103" s="1"/>
      <c r="AG103" s="10">
        <f>IF(SUM(AI103:AK103)&gt;0,0,IF(AND(Table2[[#This Row],[100% or 110% of the Rent Standard? Note, on a unit by unit basis, you may increase the rent standard by up to 10% for up to 20% of the units that receive rental assistance.]]=1.1,AH103=1),1,0))</f>
        <v>0</v>
      </c>
      <c r="AH103" s="10">
        <f>IF(SUM(AI103:AK103)&gt;0,0,IF(Table2[[#This Row],[Is this Household Still Receiving Rental Assistance?]]="Yes",1,0))</f>
        <v>0</v>
      </c>
      <c r="AI103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03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03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03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03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03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03" s="19">
        <f>IF(SUM(AI103+AL103+AM103+AN103)&gt;0,"0",IF((Table2[[#This Row],[Contract Rent]]+Table2[[#This Row],[Utility Allowance]])&gt;MIN(Table2[[#This Row],[Rent Standard]],Table2[[#This Row],[Reasonable Rent]]),1,0))</f>
        <v>0</v>
      </c>
    </row>
    <row r="104" spans="1:41" x14ac:dyDescent="0.25">
      <c r="A104" s="1"/>
      <c r="B104" s="7"/>
      <c r="C104" s="2"/>
      <c r="D104" s="2"/>
      <c r="E104" s="1"/>
      <c r="F104" s="4">
        <v>0</v>
      </c>
      <c r="G104" s="4">
        <v>0</v>
      </c>
      <c r="H104" s="3">
        <v>0</v>
      </c>
      <c r="I104" s="1"/>
      <c r="J104" s="6"/>
      <c r="K104" s="3">
        <v>0</v>
      </c>
      <c r="L104" s="2"/>
      <c r="M104" s="2"/>
      <c r="N104" s="3">
        <v>0</v>
      </c>
      <c r="O104" s="3">
        <v>0</v>
      </c>
      <c r="P104" s="2"/>
      <c r="Q104" s="2"/>
      <c r="R104" s="2"/>
      <c r="S104" s="3">
        <v>0</v>
      </c>
      <c r="T104" s="3">
        <v>0</v>
      </c>
      <c r="U104" s="3">
        <v>0</v>
      </c>
      <c r="V104" s="3"/>
      <c r="W104" s="1"/>
      <c r="X104" s="2"/>
      <c r="Y104" s="1"/>
      <c r="AG104" s="10">
        <f>IF(SUM(AI104:AK104)&gt;0,0,IF(AND(Table2[[#This Row],[100% or 110% of the Rent Standard? Note, on a unit by unit basis, you may increase the rent standard by up to 10% for up to 20% of the units that receive rental assistance.]]=1.1,AH104=1),1,0))</f>
        <v>0</v>
      </c>
      <c r="AH104" s="10">
        <f>IF(SUM(AI104:AK104)&gt;0,0,IF(Table2[[#This Row],[Is this Household Still Receiving Rental Assistance?]]="Yes",1,0))</f>
        <v>0</v>
      </c>
      <c r="AI104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04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04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04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04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04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04" s="19">
        <f>IF(SUM(AI104+AL104+AM104+AN104)&gt;0,"0",IF((Table2[[#This Row],[Contract Rent]]+Table2[[#This Row],[Utility Allowance]])&gt;MIN(Table2[[#This Row],[Rent Standard]],Table2[[#This Row],[Reasonable Rent]]),1,0))</f>
        <v>0</v>
      </c>
    </row>
    <row r="105" spans="1:41" x14ac:dyDescent="0.25">
      <c r="A105" s="1"/>
      <c r="B105" s="7"/>
      <c r="C105" s="2"/>
      <c r="D105" s="2"/>
      <c r="E105" s="1"/>
      <c r="F105" s="4">
        <v>0</v>
      </c>
      <c r="G105" s="4">
        <v>0</v>
      </c>
      <c r="H105" s="3">
        <v>0</v>
      </c>
      <c r="I105" s="1"/>
      <c r="J105" s="6"/>
      <c r="K105" s="3">
        <v>0</v>
      </c>
      <c r="L105" s="2"/>
      <c r="M105" s="2"/>
      <c r="N105" s="3">
        <v>0</v>
      </c>
      <c r="O105" s="3">
        <v>0</v>
      </c>
      <c r="P105" s="2"/>
      <c r="Q105" s="2"/>
      <c r="R105" s="2"/>
      <c r="S105" s="3">
        <v>0</v>
      </c>
      <c r="T105" s="3">
        <v>0</v>
      </c>
      <c r="U105" s="3">
        <v>0</v>
      </c>
      <c r="V105" s="3"/>
      <c r="W105" s="1"/>
      <c r="X105" s="2"/>
      <c r="Y105" s="1"/>
      <c r="AG105" s="10">
        <f>IF(SUM(AI105:AK105)&gt;0,0,IF(AND(Table2[[#This Row],[100% or 110% of the Rent Standard? Note, on a unit by unit basis, you may increase the rent standard by up to 10% for up to 20% of the units that receive rental assistance.]]=1.1,AH105=1),1,0))</f>
        <v>0</v>
      </c>
      <c r="AH105" s="10">
        <f>IF(SUM(AI105:AK105)&gt;0,0,IF(Table2[[#This Row],[Is this Household Still Receiving Rental Assistance?]]="Yes",1,0))</f>
        <v>0</v>
      </c>
      <c r="AI105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05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05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05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05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05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05" s="19">
        <f>IF(SUM(AI105+AL105+AM105+AN105)&gt;0,"0",IF((Table2[[#This Row],[Contract Rent]]+Table2[[#This Row],[Utility Allowance]])&gt;MIN(Table2[[#This Row],[Rent Standard]],Table2[[#This Row],[Reasonable Rent]]),1,0))</f>
        <v>0</v>
      </c>
    </row>
    <row r="106" spans="1:41" x14ac:dyDescent="0.25">
      <c r="A106" s="1"/>
      <c r="B106" s="7"/>
      <c r="C106" s="2"/>
      <c r="D106" s="2"/>
      <c r="E106" s="1"/>
      <c r="F106" s="4">
        <v>0</v>
      </c>
      <c r="G106" s="4">
        <v>0</v>
      </c>
      <c r="H106" s="3">
        <v>0</v>
      </c>
      <c r="I106" s="1"/>
      <c r="J106" s="6"/>
      <c r="K106" s="3">
        <v>0</v>
      </c>
      <c r="L106" s="2"/>
      <c r="M106" s="2"/>
      <c r="N106" s="3">
        <v>0</v>
      </c>
      <c r="O106" s="3">
        <v>0</v>
      </c>
      <c r="P106" s="2"/>
      <c r="Q106" s="2"/>
      <c r="R106" s="2"/>
      <c r="S106" s="3">
        <v>0</v>
      </c>
      <c r="T106" s="3">
        <v>0</v>
      </c>
      <c r="U106" s="3">
        <v>0</v>
      </c>
      <c r="V106" s="3"/>
      <c r="W106" s="1"/>
      <c r="X106" s="2"/>
      <c r="Y106" s="1"/>
      <c r="AG106" s="10">
        <f>IF(SUM(AI106:AK106)&gt;0,0,IF(AND(Table2[[#This Row],[100% or 110% of the Rent Standard? Note, on a unit by unit basis, you may increase the rent standard by up to 10% for up to 20% of the units that receive rental assistance.]]=1.1,AH106=1),1,0))</f>
        <v>0</v>
      </c>
      <c r="AH106" s="10">
        <f>IF(SUM(AI106:AK106)&gt;0,0,IF(Table2[[#This Row],[Is this Household Still Receiving Rental Assistance?]]="Yes",1,0))</f>
        <v>0</v>
      </c>
      <c r="AI106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06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06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06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06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06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06" s="19">
        <f>IF(SUM(AI106+AL106+AM106+AN106)&gt;0,"0",IF((Table2[[#This Row],[Contract Rent]]+Table2[[#This Row],[Utility Allowance]])&gt;MIN(Table2[[#This Row],[Rent Standard]],Table2[[#This Row],[Reasonable Rent]]),1,0))</f>
        <v>0</v>
      </c>
    </row>
    <row r="107" spans="1:41" x14ac:dyDescent="0.25">
      <c r="A107" s="1"/>
      <c r="B107" s="7"/>
      <c r="C107" s="2"/>
      <c r="D107" s="2"/>
      <c r="E107" s="1"/>
      <c r="F107" s="4">
        <v>0</v>
      </c>
      <c r="G107" s="4">
        <v>0</v>
      </c>
      <c r="H107" s="3">
        <v>0</v>
      </c>
      <c r="I107" s="1"/>
      <c r="J107" s="6"/>
      <c r="K107" s="3">
        <v>0</v>
      </c>
      <c r="L107" s="2"/>
      <c r="M107" s="2"/>
      <c r="N107" s="3">
        <v>0</v>
      </c>
      <c r="O107" s="3">
        <v>0</v>
      </c>
      <c r="P107" s="2"/>
      <c r="Q107" s="2"/>
      <c r="R107" s="2"/>
      <c r="S107" s="3">
        <v>0</v>
      </c>
      <c r="T107" s="3">
        <v>0</v>
      </c>
      <c r="U107" s="3">
        <v>0</v>
      </c>
      <c r="V107" s="3"/>
      <c r="W107" s="1"/>
      <c r="X107" s="2"/>
      <c r="Y107" s="1"/>
      <c r="AG107" s="10">
        <f>IF(SUM(AI107:AK107)&gt;0,0,IF(AND(Table2[[#This Row],[100% or 110% of the Rent Standard? Note, on a unit by unit basis, you may increase the rent standard by up to 10% for up to 20% of the units that receive rental assistance.]]=1.1,AH107=1),1,0))</f>
        <v>0</v>
      </c>
      <c r="AH107" s="10">
        <f>IF(SUM(AI107:AK107)&gt;0,0,IF(Table2[[#This Row],[Is this Household Still Receiving Rental Assistance?]]="Yes",1,0))</f>
        <v>0</v>
      </c>
      <c r="AI107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07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07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07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07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07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07" s="19">
        <f>IF(SUM(AI107+AL107+AM107+AN107)&gt;0,"0",IF((Table2[[#This Row],[Contract Rent]]+Table2[[#This Row],[Utility Allowance]])&gt;MIN(Table2[[#This Row],[Rent Standard]],Table2[[#This Row],[Reasonable Rent]]),1,0))</f>
        <v>0</v>
      </c>
    </row>
    <row r="108" spans="1:41" x14ac:dyDescent="0.25">
      <c r="A108" s="1"/>
      <c r="B108" s="7"/>
      <c r="C108" s="2"/>
      <c r="D108" s="2"/>
      <c r="E108" s="1"/>
      <c r="F108" s="4">
        <v>0</v>
      </c>
      <c r="G108" s="4">
        <v>0</v>
      </c>
      <c r="H108" s="3">
        <v>0</v>
      </c>
      <c r="I108" s="1"/>
      <c r="J108" s="6"/>
      <c r="K108" s="3">
        <v>0</v>
      </c>
      <c r="L108" s="2"/>
      <c r="M108" s="2"/>
      <c r="N108" s="3">
        <v>0</v>
      </c>
      <c r="O108" s="3">
        <v>0</v>
      </c>
      <c r="P108" s="2"/>
      <c r="Q108" s="2"/>
      <c r="R108" s="2"/>
      <c r="S108" s="3">
        <v>0</v>
      </c>
      <c r="T108" s="3">
        <v>0</v>
      </c>
      <c r="U108" s="3">
        <v>0</v>
      </c>
      <c r="V108" s="3"/>
      <c r="W108" s="1"/>
      <c r="X108" s="2"/>
      <c r="Y108" s="1"/>
      <c r="AG108" s="10">
        <f>IF(SUM(AI108:AK108)&gt;0,0,IF(AND(Table2[[#This Row],[100% or 110% of the Rent Standard? Note, on a unit by unit basis, you may increase the rent standard by up to 10% for up to 20% of the units that receive rental assistance.]]=1.1,AH108=1),1,0))</f>
        <v>0</v>
      </c>
      <c r="AH108" s="10">
        <f>IF(SUM(AI108:AK108)&gt;0,0,IF(Table2[[#This Row],[Is this Household Still Receiving Rental Assistance?]]="Yes",1,0))</f>
        <v>0</v>
      </c>
      <c r="AI108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08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08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08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08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08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08" s="19">
        <f>IF(SUM(AI108+AL108+AM108+AN108)&gt;0,"0",IF((Table2[[#This Row],[Contract Rent]]+Table2[[#This Row],[Utility Allowance]])&gt;MIN(Table2[[#This Row],[Rent Standard]],Table2[[#This Row],[Reasonable Rent]]),1,0))</f>
        <v>0</v>
      </c>
    </row>
    <row r="109" spans="1:41" x14ac:dyDescent="0.25">
      <c r="A109" s="1"/>
      <c r="B109" s="7"/>
      <c r="C109" s="2"/>
      <c r="D109" s="2"/>
      <c r="E109" s="1"/>
      <c r="F109" s="4">
        <v>0</v>
      </c>
      <c r="G109" s="4">
        <v>0</v>
      </c>
      <c r="H109" s="3">
        <v>0</v>
      </c>
      <c r="I109" s="1"/>
      <c r="J109" s="6"/>
      <c r="K109" s="3">
        <v>0</v>
      </c>
      <c r="L109" s="2"/>
      <c r="M109" s="2"/>
      <c r="N109" s="3">
        <v>0</v>
      </c>
      <c r="O109" s="3">
        <v>0</v>
      </c>
      <c r="P109" s="2"/>
      <c r="Q109" s="2"/>
      <c r="R109" s="2"/>
      <c r="S109" s="3">
        <v>0</v>
      </c>
      <c r="T109" s="3">
        <v>0</v>
      </c>
      <c r="U109" s="3">
        <v>0</v>
      </c>
      <c r="V109" s="3"/>
      <c r="W109" s="1"/>
      <c r="X109" s="2"/>
      <c r="Y109" s="1"/>
      <c r="AG109" s="10">
        <f>IF(SUM(AI109:AK109)&gt;0,0,IF(AND(Table2[[#This Row],[100% or 110% of the Rent Standard? Note, on a unit by unit basis, you may increase the rent standard by up to 10% for up to 20% of the units that receive rental assistance.]]=1.1,AH109=1),1,0))</f>
        <v>0</v>
      </c>
      <c r="AH109" s="10">
        <f>IF(SUM(AI109:AK109)&gt;0,0,IF(Table2[[#This Row],[Is this Household Still Receiving Rental Assistance?]]="Yes",1,0))</f>
        <v>0</v>
      </c>
      <c r="AI109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09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09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09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09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09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09" s="19">
        <f>IF(SUM(AI109+AL109+AM109+AN109)&gt;0,"0",IF((Table2[[#This Row],[Contract Rent]]+Table2[[#This Row],[Utility Allowance]])&gt;MIN(Table2[[#This Row],[Rent Standard]],Table2[[#This Row],[Reasonable Rent]]),1,0))</f>
        <v>0</v>
      </c>
    </row>
    <row r="110" spans="1:41" x14ac:dyDescent="0.25">
      <c r="A110" s="1"/>
      <c r="B110" s="7"/>
      <c r="C110" s="2"/>
      <c r="D110" s="2"/>
      <c r="E110" s="1"/>
      <c r="F110" s="4">
        <v>0</v>
      </c>
      <c r="G110" s="4">
        <v>0</v>
      </c>
      <c r="H110" s="3">
        <v>0</v>
      </c>
      <c r="I110" s="1"/>
      <c r="J110" s="6"/>
      <c r="K110" s="3">
        <v>0</v>
      </c>
      <c r="L110" s="2"/>
      <c r="M110" s="2"/>
      <c r="N110" s="3">
        <v>0</v>
      </c>
      <c r="O110" s="3">
        <v>0</v>
      </c>
      <c r="P110" s="2"/>
      <c r="Q110" s="2"/>
      <c r="R110" s="2"/>
      <c r="S110" s="3">
        <v>0</v>
      </c>
      <c r="T110" s="3">
        <v>0</v>
      </c>
      <c r="U110" s="3">
        <v>0</v>
      </c>
      <c r="V110" s="3"/>
      <c r="W110" s="1"/>
      <c r="X110" s="2"/>
      <c r="Y110" s="1"/>
      <c r="AG110" s="10">
        <f>IF(SUM(AI110:AK110)&gt;0,0,IF(AND(Table2[[#This Row],[100% or 110% of the Rent Standard? Note, on a unit by unit basis, you may increase the rent standard by up to 10% for up to 20% of the units that receive rental assistance.]]=1.1,AH110=1),1,0))</f>
        <v>0</v>
      </c>
      <c r="AH110" s="10">
        <f>IF(SUM(AI110:AK110)&gt;0,0,IF(Table2[[#This Row],[Is this Household Still Receiving Rental Assistance?]]="Yes",1,0))</f>
        <v>0</v>
      </c>
      <c r="AI110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10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10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10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10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10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10" s="19">
        <f>IF(SUM(AI110+AL110+AM110+AN110)&gt;0,"0",IF((Table2[[#This Row],[Contract Rent]]+Table2[[#This Row],[Utility Allowance]])&gt;MIN(Table2[[#This Row],[Rent Standard]],Table2[[#This Row],[Reasonable Rent]]),1,0))</f>
        <v>0</v>
      </c>
    </row>
    <row r="111" spans="1:41" x14ac:dyDescent="0.25">
      <c r="A111" s="1"/>
      <c r="B111" s="7"/>
      <c r="C111" s="2"/>
      <c r="D111" s="2"/>
      <c r="E111" s="1"/>
      <c r="F111" s="4">
        <v>0</v>
      </c>
      <c r="G111" s="4">
        <v>0</v>
      </c>
      <c r="H111" s="3">
        <v>0</v>
      </c>
      <c r="I111" s="1"/>
      <c r="J111" s="6"/>
      <c r="K111" s="3">
        <v>0</v>
      </c>
      <c r="L111" s="2"/>
      <c r="M111" s="2"/>
      <c r="N111" s="3">
        <v>0</v>
      </c>
      <c r="O111" s="3">
        <v>0</v>
      </c>
      <c r="P111" s="2"/>
      <c r="Q111" s="2"/>
      <c r="R111" s="2"/>
      <c r="S111" s="3">
        <v>0</v>
      </c>
      <c r="T111" s="3">
        <v>0</v>
      </c>
      <c r="U111" s="3">
        <v>0</v>
      </c>
      <c r="V111" s="3"/>
      <c r="W111" s="1"/>
      <c r="X111" s="2"/>
      <c r="Y111" s="1"/>
      <c r="AG111" s="10">
        <f>IF(SUM(AI111:AK111)&gt;0,0,IF(AND(Table2[[#This Row],[100% or 110% of the Rent Standard? Note, on a unit by unit basis, you may increase the rent standard by up to 10% for up to 20% of the units that receive rental assistance.]]=1.1,AH111=1),1,0))</f>
        <v>0</v>
      </c>
      <c r="AH111" s="10">
        <f>IF(SUM(AI111:AK111)&gt;0,0,IF(Table2[[#This Row],[Is this Household Still Receiving Rental Assistance?]]="Yes",1,0))</f>
        <v>0</v>
      </c>
      <c r="AI111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11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11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11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11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11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11" s="19">
        <f>IF(SUM(AI111+AL111+AM111+AN111)&gt;0,"0",IF((Table2[[#This Row],[Contract Rent]]+Table2[[#This Row],[Utility Allowance]])&gt;MIN(Table2[[#This Row],[Rent Standard]],Table2[[#This Row],[Reasonable Rent]]),1,0))</f>
        <v>0</v>
      </c>
    </row>
    <row r="112" spans="1:41" x14ac:dyDescent="0.25">
      <c r="A112" s="1"/>
      <c r="B112" s="7"/>
      <c r="C112" s="2"/>
      <c r="D112" s="2"/>
      <c r="E112" s="1"/>
      <c r="F112" s="4">
        <v>0</v>
      </c>
      <c r="G112" s="4">
        <v>0</v>
      </c>
      <c r="H112" s="3">
        <v>0</v>
      </c>
      <c r="I112" s="1"/>
      <c r="J112" s="6"/>
      <c r="K112" s="3">
        <v>0</v>
      </c>
      <c r="L112" s="2"/>
      <c r="M112" s="2"/>
      <c r="N112" s="3">
        <v>0</v>
      </c>
      <c r="O112" s="3">
        <v>0</v>
      </c>
      <c r="P112" s="2"/>
      <c r="Q112" s="2"/>
      <c r="R112" s="2"/>
      <c r="S112" s="3">
        <v>0</v>
      </c>
      <c r="T112" s="3">
        <v>0</v>
      </c>
      <c r="U112" s="3">
        <v>0</v>
      </c>
      <c r="V112" s="3"/>
      <c r="W112" s="1"/>
      <c r="X112" s="2"/>
      <c r="Y112" s="1"/>
      <c r="AG112" s="10">
        <f>IF(SUM(AI112:AK112)&gt;0,0,IF(AND(Table2[[#This Row],[100% or 110% of the Rent Standard? Note, on a unit by unit basis, you may increase the rent standard by up to 10% for up to 20% of the units that receive rental assistance.]]=1.1,AH112=1),1,0))</f>
        <v>0</v>
      </c>
      <c r="AH112" s="10">
        <f>IF(SUM(AI112:AK112)&gt;0,0,IF(Table2[[#This Row],[Is this Household Still Receiving Rental Assistance?]]="Yes",1,0))</f>
        <v>0</v>
      </c>
      <c r="AI112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12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12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12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12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12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12" s="19">
        <f>IF(SUM(AI112+AL112+AM112+AN112)&gt;0,"0",IF((Table2[[#This Row],[Contract Rent]]+Table2[[#This Row],[Utility Allowance]])&gt;MIN(Table2[[#This Row],[Rent Standard]],Table2[[#This Row],[Reasonable Rent]]),1,0))</f>
        <v>0</v>
      </c>
    </row>
    <row r="113" spans="1:41" x14ac:dyDescent="0.25">
      <c r="A113" s="1"/>
      <c r="B113" s="7"/>
      <c r="C113" s="2"/>
      <c r="D113" s="2"/>
      <c r="E113" s="1"/>
      <c r="F113" s="4">
        <v>0</v>
      </c>
      <c r="G113" s="4">
        <v>0</v>
      </c>
      <c r="H113" s="3">
        <v>0</v>
      </c>
      <c r="I113" s="1"/>
      <c r="J113" s="6"/>
      <c r="K113" s="3">
        <v>0</v>
      </c>
      <c r="L113" s="2"/>
      <c r="M113" s="2"/>
      <c r="N113" s="3">
        <v>0</v>
      </c>
      <c r="O113" s="3">
        <v>0</v>
      </c>
      <c r="P113" s="2"/>
      <c r="Q113" s="2"/>
      <c r="R113" s="2"/>
      <c r="S113" s="3">
        <v>0</v>
      </c>
      <c r="T113" s="3">
        <v>0</v>
      </c>
      <c r="U113" s="3">
        <v>0</v>
      </c>
      <c r="V113" s="3"/>
      <c r="W113" s="1"/>
      <c r="X113" s="2"/>
      <c r="Y113" s="1"/>
      <c r="AG113" s="10">
        <f>IF(SUM(AI113:AK113)&gt;0,0,IF(AND(Table2[[#This Row],[100% or 110% of the Rent Standard? Note, on a unit by unit basis, you may increase the rent standard by up to 10% for up to 20% of the units that receive rental assistance.]]=1.1,AH113=1),1,0))</f>
        <v>0</v>
      </c>
      <c r="AH113" s="10">
        <f>IF(SUM(AI113:AK113)&gt;0,0,IF(Table2[[#This Row],[Is this Household Still Receiving Rental Assistance?]]="Yes",1,0))</f>
        <v>0</v>
      </c>
      <c r="AI113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13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13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13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13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13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13" s="19">
        <f>IF(SUM(AI113+AL113+AM113+AN113)&gt;0,"0",IF((Table2[[#This Row],[Contract Rent]]+Table2[[#This Row],[Utility Allowance]])&gt;MIN(Table2[[#This Row],[Rent Standard]],Table2[[#This Row],[Reasonable Rent]]),1,0))</f>
        <v>0</v>
      </c>
    </row>
    <row r="114" spans="1:41" x14ac:dyDescent="0.25">
      <c r="A114" s="1"/>
      <c r="B114" s="7"/>
      <c r="C114" s="2"/>
      <c r="D114" s="2"/>
      <c r="E114" s="1"/>
      <c r="F114" s="4">
        <v>0</v>
      </c>
      <c r="G114" s="4">
        <v>0</v>
      </c>
      <c r="H114" s="3">
        <v>0</v>
      </c>
      <c r="I114" s="1"/>
      <c r="J114" s="6"/>
      <c r="K114" s="3">
        <v>0</v>
      </c>
      <c r="L114" s="2"/>
      <c r="M114" s="2"/>
      <c r="N114" s="3">
        <v>0</v>
      </c>
      <c r="O114" s="3">
        <v>0</v>
      </c>
      <c r="P114" s="2"/>
      <c r="Q114" s="2"/>
      <c r="R114" s="2"/>
      <c r="S114" s="3">
        <v>0</v>
      </c>
      <c r="T114" s="3">
        <v>0</v>
      </c>
      <c r="U114" s="3">
        <v>0</v>
      </c>
      <c r="V114" s="3"/>
      <c r="W114" s="1"/>
      <c r="X114" s="2"/>
      <c r="Y114" s="1"/>
      <c r="AG114" s="10">
        <f>IF(SUM(AI114:AK114)&gt;0,0,IF(AND(Table2[[#This Row],[100% or 110% of the Rent Standard? Note, on a unit by unit basis, you may increase the rent standard by up to 10% for up to 20% of the units that receive rental assistance.]]=1.1,AH114=1),1,0))</f>
        <v>0</v>
      </c>
      <c r="AH114" s="10">
        <f>IF(SUM(AI114:AK114)&gt;0,0,IF(Table2[[#This Row],[Is this Household Still Receiving Rental Assistance?]]="Yes",1,0))</f>
        <v>0</v>
      </c>
      <c r="AI114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14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14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14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14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14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14" s="19">
        <f>IF(SUM(AI114+AL114+AM114+AN114)&gt;0,"0",IF((Table2[[#This Row],[Contract Rent]]+Table2[[#This Row],[Utility Allowance]])&gt;MIN(Table2[[#This Row],[Rent Standard]],Table2[[#This Row],[Reasonable Rent]]),1,0))</f>
        <v>0</v>
      </c>
    </row>
    <row r="115" spans="1:41" x14ac:dyDescent="0.25">
      <c r="A115" s="1"/>
      <c r="B115" s="7"/>
      <c r="C115" s="2"/>
      <c r="D115" s="2"/>
      <c r="E115" s="1"/>
      <c r="F115" s="4">
        <v>0</v>
      </c>
      <c r="G115" s="4">
        <v>0</v>
      </c>
      <c r="H115" s="3">
        <v>0</v>
      </c>
      <c r="I115" s="1"/>
      <c r="J115" s="6"/>
      <c r="K115" s="3">
        <v>0</v>
      </c>
      <c r="L115" s="2"/>
      <c r="M115" s="2"/>
      <c r="N115" s="3">
        <v>0</v>
      </c>
      <c r="O115" s="3">
        <v>0</v>
      </c>
      <c r="P115" s="2"/>
      <c r="Q115" s="2"/>
      <c r="R115" s="2"/>
      <c r="S115" s="3">
        <v>0</v>
      </c>
      <c r="T115" s="3">
        <v>0</v>
      </c>
      <c r="U115" s="3">
        <v>0</v>
      </c>
      <c r="V115" s="3"/>
      <c r="W115" s="1"/>
      <c r="X115" s="2"/>
      <c r="Y115" s="1"/>
      <c r="AG115" s="10">
        <f>IF(SUM(AI115:AK115)&gt;0,0,IF(AND(Table2[[#This Row],[100% or 110% of the Rent Standard? Note, on a unit by unit basis, you may increase the rent standard by up to 10% for up to 20% of the units that receive rental assistance.]]=1.1,AH115=1),1,0))</f>
        <v>0</v>
      </c>
      <c r="AH115" s="10">
        <f>IF(SUM(AI115:AK115)&gt;0,0,IF(Table2[[#This Row],[Is this Household Still Receiving Rental Assistance?]]="Yes",1,0))</f>
        <v>0</v>
      </c>
      <c r="AI115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15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15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15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15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15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15" s="19">
        <f>IF(SUM(AI115+AL115+AM115+AN115)&gt;0,"0",IF((Table2[[#This Row],[Contract Rent]]+Table2[[#This Row],[Utility Allowance]])&gt;MIN(Table2[[#This Row],[Rent Standard]],Table2[[#This Row],[Reasonable Rent]]),1,0))</f>
        <v>0</v>
      </c>
    </row>
    <row r="116" spans="1:41" x14ac:dyDescent="0.25">
      <c r="A116" s="1"/>
      <c r="B116" s="7"/>
      <c r="C116" s="2"/>
      <c r="D116" s="2"/>
      <c r="E116" s="1"/>
      <c r="F116" s="4">
        <v>0</v>
      </c>
      <c r="G116" s="4">
        <v>0</v>
      </c>
      <c r="H116" s="3">
        <v>0</v>
      </c>
      <c r="I116" s="1"/>
      <c r="J116" s="6"/>
      <c r="K116" s="3">
        <v>0</v>
      </c>
      <c r="L116" s="2"/>
      <c r="M116" s="2"/>
      <c r="N116" s="3">
        <v>0</v>
      </c>
      <c r="O116" s="3">
        <v>0</v>
      </c>
      <c r="P116" s="2"/>
      <c r="Q116" s="2"/>
      <c r="R116" s="2"/>
      <c r="S116" s="3">
        <v>0</v>
      </c>
      <c r="T116" s="3">
        <v>0</v>
      </c>
      <c r="U116" s="3">
        <v>0</v>
      </c>
      <c r="V116" s="3"/>
      <c r="W116" s="1"/>
      <c r="X116" s="2"/>
      <c r="Y116" s="1"/>
      <c r="AG116" s="10">
        <f>IF(SUM(AI116:AK116)&gt;0,0,IF(AND(Table2[[#This Row],[100% or 110% of the Rent Standard? Note, on a unit by unit basis, you may increase the rent standard by up to 10% for up to 20% of the units that receive rental assistance.]]=1.1,AH116=1),1,0))</f>
        <v>0</v>
      </c>
      <c r="AH116" s="10">
        <f>IF(SUM(AI116:AK116)&gt;0,0,IF(Table2[[#This Row],[Is this Household Still Receiving Rental Assistance?]]="Yes",1,0))</f>
        <v>0</v>
      </c>
      <c r="AI116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16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16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16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16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16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16" s="19">
        <f>IF(SUM(AI116+AL116+AM116+AN116)&gt;0,"0",IF((Table2[[#This Row],[Contract Rent]]+Table2[[#This Row],[Utility Allowance]])&gt;MIN(Table2[[#This Row],[Rent Standard]],Table2[[#This Row],[Reasonable Rent]]),1,0))</f>
        <v>0</v>
      </c>
    </row>
    <row r="117" spans="1:41" x14ac:dyDescent="0.25">
      <c r="A117" s="1"/>
      <c r="B117" s="7"/>
      <c r="C117" s="2"/>
      <c r="D117" s="2"/>
      <c r="E117" s="1"/>
      <c r="F117" s="4">
        <v>0</v>
      </c>
      <c r="G117" s="4">
        <v>0</v>
      </c>
      <c r="H117" s="3">
        <v>0</v>
      </c>
      <c r="I117" s="1"/>
      <c r="J117" s="6"/>
      <c r="K117" s="3">
        <v>0</v>
      </c>
      <c r="L117" s="2"/>
      <c r="M117" s="2"/>
      <c r="N117" s="3">
        <v>0</v>
      </c>
      <c r="O117" s="3">
        <v>0</v>
      </c>
      <c r="P117" s="2"/>
      <c r="Q117" s="2"/>
      <c r="R117" s="2"/>
      <c r="S117" s="3">
        <v>0</v>
      </c>
      <c r="T117" s="3">
        <v>0</v>
      </c>
      <c r="U117" s="3">
        <v>0</v>
      </c>
      <c r="V117" s="3"/>
      <c r="W117" s="1"/>
      <c r="X117" s="2"/>
      <c r="Y117" s="1"/>
      <c r="AG117" s="10">
        <f>IF(SUM(AI117:AK117)&gt;0,0,IF(AND(Table2[[#This Row],[100% or 110% of the Rent Standard? Note, on a unit by unit basis, you may increase the rent standard by up to 10% for up to 20% of the units that receive rental assistance.]]=1.1,AH117=1),1,0))</f>
        <v>0</v>
      </c>
      <c r="AH117" s="10">
        <f>IF(SUM(AI117:AK117)&gt;0,0,IF(Table2[[#This Row],[Is this Household Still Receiving Rental Assistance?]]="Yes",1,0))</f>
        <v>0</v>
      </c>
      <c r="AI117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17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17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17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17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17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17" s="19">
        <f>IF(SUM(AI117+AL117+AM117+AN117)&gt;0,"0",IF((Table2[[#This Row],[Contract Rent]]+Table2[[#This Row],[Utility Allowance]])&gt;MIN(Table2[[#This Row],[Rent Standard]],Table2[[#This Row],[Reasonable Rent]]),1,0))</f>
        <v>0</v>
      </c>
    </row>
    <row r="118" spans="1:41" x14ac:dyDescent="0.25">
      <c r="A118" s="1"/>
      <c r="B118" s="7"/>
      <c r="C118" s="2"/>
      <c r="D118" s="2"/>
      <c r="E118" s="1"/>
      <c r="F118" s="4">
        <v>0</v>
      </c>
      <c r="G118" s="4">
        <v>0</v>
      </c>
      <c r="H118" s="3">
        <v>0</v>
      </c>
      <c r="I118" s="1"/>
      <c r="J118" s="6"/>
      <c r="K118" s="3">
        <v>0</v>
      </c>
      <c r="L118" s="2"/>
      <c r="M118" s="2"/>
      <c r="N118" s="3">
        <v>0</v>
      </c>
      <c r="O118" s="3">
        <v>0</v>
      </c>
      <c r="P118" s="2"/>
      <c r="Q118" s="2"/>
      <c r="R118" s="2"/>
      <c r="S118" s="3">
        <v>0</v>
      </c>
      <c r="T118" s="3">
        <v>0</v>
      </c>
      <c r="U118" s="3">
        <v>0</v>
      </c>
      <c r="V118" s="3"/>
      <c r="W118" s="1"/>
      <c r="X118" s="2"/>
      <c r="Y118" s="1"/>
      <c r="AG118" s="10">
        <f>IF(SUM(AI118:AK118)&gt;0,0,IF(AND(Table2[[#This Row],[100% or 110% of the Rent Standard? Note, on a unit by unit basis, you may increase the rent standard by up to 10% for up to 20% of the units that receive rental assistance.]]=1.1,AH118=1),1,0))</f>
        <v>0</v>
      </c>
      <c r="AH118" s="10">
        <f>IF(SUM(AI118:AK118)&gt;0,0,IF(Table2[[#This Row],[Is this Household Still Receiving Rental Assistance?]]="Yes",1,0))</f>
        <v>0</v>
      </c>
      <c r="AI118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18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18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18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18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18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18" s="19">
        <f>IF(SUM(AI118+AL118+AM118+AN118)&gt;0,"0",IF((Table2[[#This Row],[Contract Rent]]+Table2[[#This Row],[Utility Allowance]])&gt;MIN(Table2[[#This Row],[Rent Standard]],Table2[[#This Row],[Reasonable Rent]]),1,0))</f>
        <v>0</v>
      </c>
    </row>
    <row r="119" spans="1:41" x14ac:dyDescent="0.25">
      <c r="A119" s="1"/>
      <c r="B119" s="7"/>
      <c r="C119" s="2"/>
      <c r="D119" s="2"/>
      <c r="E119" s="1"/>
      <c r="F119" s="4">
        <v>0</v>
      </c>
      <c r="G119" s="4">
        <v>0</v>
      </c>
      <c r="H119" s="3">
        <v>0</v>
      </c>
      <c r="I119" s="1"/>
      <c r="J119" s="6"/>
      <c r="K119" s="3">
        <v>0</v>
      </c>
      <c r="L119" s="2"/>
      <c r="M119" s="2"/>
      <c r="N119" s="3">
        <v>0</v>
      </c>
      <c r="O119" s="3">
        <v>0</v>
      </c>
      <c r="P119" s="2"/>
      <c r="Q119" s="2"/>
      <c r="R119" s="2"/>
      <c r="S119" s="3">
        <v>0</v>
      </c>
      <c r="T119" s="3">
        <v>0</v>
      </c>
      <c r="U119" s="3">
        <v>0</v>
      </c>
      <c r="V119" s="3"/>
      <c r="W119" s="1"/>
      <c r="X119" s="2"/>
      <c r="Y119" s="1"/>
      <c r="AG119" s="10">
        <f>IF(SUM(AI119:AK119)&gt;0,0,IF(AND(Table2[[#This Row],[100% or 110% of the Rent Standard? Note, on a unit by unit basis, you may increase the rent standard by up to 10% for up to 20% of the units that receive rental assistance.]]=1.1,AH119=1),1,0))</f>
        <v>0</v>
      </c>
      <c r="AH119" s="10">
        <f>IF(SUM(AI119:AK119)&gt;0,0,IF(Table2[[#This Row],[Is this Household Still Receiving Rental Assistance?]]="Yes",1,0))</f>
        <v>0</v>
      </c>
      <c r="AI119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19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19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19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19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19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19" s="19">
        <f>IF(SUM(AI119+AL119+AM119+AN119)&gt;0,"0",IF((Table2[[#This Row],[Contract Rent]]+Table2[[#This Row],[Utility Allowance]])&gt;MIN(Table2[[#This Row],[Rent Standard]],Table2[[#This Row],[Reasonable Rent]]),1,0))</f>
        <v>0</v>
      </c>
    </row>
    <row r="120" spans="1:41" x14ac:dyDescent="0.25">
      <c r="A120" s="1"/>
      <c r="B120" s="7"/>
      <c r="C120" s="2"/>
      <c r="D120" s="2"/>
      <c r="E120" s="1"/>
      <c r="F120" s="4">
        <v>0</v>
      </c>
      <c r="G120" s="4">
        <v>0</v>
      </c>
      <c r="H120" s="3">
        <v>0</v>
      </c>
      <c r="I120" s="1"/>
      <c r="J120" s="6"/>
      <c r="K120" s="3">
        <v>0</v>
      </c>
      <c r="L120" s="2"/>
      <c r="M120" s="2"/>
      <c r="N120" s="3">
        <v>0</v>
      </c>
      <c r="O120" s="3">
        <v>0</v>
      </c>
      <c r="P120" s="2"/>
      <c r="Q120" s="2"/>
      <c r="R120" s="2"/>
      <c r="S120" s="3">
        <v>0</v>
      </c>
      <c r="T120" s="3">
        <v>0</v>
      </c>
      <c r="U120" s="3">
        <v>0</v>
      </c>
      <c r="V120" s="3"/>
      <c r="W120" s="1"/>
      <c r="X120" s="2"/>
      <c r="Y120" s="1"/>
      <c r="AG120" s="10">
        <f>IF(SUM(AI120:AK120)&gt;0,0,IF(AND(Table2[[#This Row],[100% or 110% of the Rent Standard? Note, on a unit by unit basis, you may increase the rent standard by up to 10% for up to 20% of the units that receive rental assistance.]]=1.1,AH120=1),1,0))</f>
        <v>0</v>
      </c>
      <c r="AH120" s="10">
        <f>IF(SUM(AI120:AK120)&gt;0,0,IF(Table2[[#This Row],[Is this Household Still Receiving Rental Assistance?]]="Yes",1,0))</f>
        <v>0</v>
      </c>
      <c r="AI120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20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20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20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20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20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20" s="19">
        <f>IF(SUM(AI120+AL120+AM120+AN120)&gt;0,"0",IF((Table2[[#This Row],[Contract Rent]]+Table2[[#This Row],[Utility Allowance]])&gt;MIN(Table2[[#This Row],[Rent Standard]],Table2[[#This Row],[Reasonable Rent]]),1,0))</f>
        <v>0</v>
      </c>
    </row>
    <row r="121" spans="1:41" x14ac:dyDescent="0.25">
      <c r="A121" s="1"/>
      <c r="B121" s="7"/>
      <c r="C121" s="2"/>
      <c r="D121" s="2"/>
      <c r="E121" s="1"/>
      <c r="F121" s="4">
        <v>0</v>
      </c>
      <c r="G121" s="4">
        <v>0</v>
      </c>
      <c r="H121" s="3">
        <v>0</v>
      </c>
      <c r="I121" s="1"/>
      <c r="J121" s="6"/>
      <c r="K121" s="3">
        <v>0</v>
      </c>
      <c r="L121" s="2"/>
      <c r="M121" s="2"/>
      <c r="N121" s="3">
        <v>0</v>
      </c>
      <c r="O121" s="3">
        <v>0</v>
      </c>
      <c r="P121" s="2"/>
      <c r="Q121" s="2"/>
      <c r="R121" s="2"/>
      <c r="S121" s="3">
        <v>0</v>
      </c>
      <c r="T121" s="3">
        <v>0</v>
      </c>
      <c r="U121" s="3">
        <v>0</v>
      </c>
      <c r="V121" s="3"/>
      <c r="W121" s="1"/>
      <c r="X121" s="2"/>
      <c r="Y121" s="1"/>
      <c r="AG121" s="10">
        <f>IF(SUM(AI121:AK121)&gt;0,0,IF(AND(Table2[[#This Row],[100% or 110% of the Rent Standard? Note, on a unit by unit basis, you may increase the rent standard by up to 10% for up to 20% of the units that receive rental assistance.]]=1.1,AH121=1),1,0))</f>
        <v>0</v>
      </c>
      <c r="AH121" s="10">
        <f>IF(SUM(AI121:AK121)&gt;0,0,IF(Table2[[#This Row],[Is this Household Still Receiving Rental Assistance?]]="Yes",1,0))</f>
        <v>0</v>
      </c>
      <c r="AI121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21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21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21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21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21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21" s="19">
        <f>IF(SUM(AI121+AL121+AM121+AN121)&gt;0,"0",IF((Table2[[#This Row],[Contract Rent]]+Table2[[#This Row],[Utility Allowance]])&gt;MIN(Table2[[#This Row],[Rent Standard]],Table2[[#This Row],[Reasonable Rent]]),1,0))</f>
        <v>0</v>
      </c>
    </row>
    <row r="122" spans="1:41" x14ac:dyDescent="0.25">
      <c r="A122" s="1"/>
      <c r="B122" s="7"/>
      <c r="C122" s="2"/>
      <c r="D122" s="2"/>
      <c r="E122" s="1"/>
      <c r="F122" s="4">
        <v>0</v>
      </c>
      <c r="G122" s="4">
        <v>0</v>
      </c>
      <c r="H122" s="3">
        <v>0</v>
      </c>
      <c r="I122" s="1"/>
      <c r="J122" s="6"/>
      <c r="K122" s="3">
        <v>0</v>
      </c>
      <c r="L122" s="2"/>
      <c r="M122" s="2"/>
      <c r="N122" s="3">
        <v>0</v>
      </c>
      <c r="O122" s="3">
        <v>0</v>
      </c>
      <c r="P122" s="2"/>
      <c r="Q122" s="2"/>
      <c r="R122" s="2"/>
      <c r="S122" s="3">
        <v>0</v>
      </c>
      <c r="T122" s="3">
        <v>0</v>
      </c>
      <c r="U122" s="3">
        <v>0</v>
      </c>
      <c r="V122" s="3"/>
      <c r="W122" s="1"/>
      <c r="X122" s="2"/>
      <c r="Y122" s="1"/>
      <c r="AG122" s="10">
        <f>IF(SUM(AI122:AK122)&gt;0,0,IF(AND(Table2[[#This Row],[100% or 110% of the Rent Standard? Note, on a unit by unit basis, you may increase the rent standard by up to 10% for up to 20% of the units that receive rental assistance.]]=1.1,AH122=1),1,0))</f>
        <v>0</v>
      </c>
      <c r="AH122" s="10">
        <f>IF(SUM(AI122:AK122)&gt;0,0,IF(Table2[[#This Row],[Is this Household Still Receiving Rental Assistance?]]="Yes",1,0))</f>
        <v>0</v>
      </c>
      <c r="AI122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22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22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22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22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22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22" s="19">
        <f>IF(SUM(AI122+AL122+AM122+AN122)&gt;0,"0",IF((Table2[[#This Row],[Contract Rent]]+Table2[[#This Row],[Utility Allowance]])&gt;MIN(Table2[[#This Row],[Rent Standard]],Table2[[#This Row],[Reasonable Rent]]),1,0))</f>
        <v>0</v>
      </c>
    </row>
    <row r="123" spans="1:41" x14ac:dyDescent="0.25">
      <c r="A123" s="1"/>
      <c r="B123" s="7"/>
      <c r="C123" s="2"/>
      <c r="D123" s="2"/>
      <c r="E123" s="1"/>
      <c r="F123" s="4">
        <v>0</v>
      </c>
      <c r="G123" s="4">
        <v>0</v>
      </c>
      <c r="H123" s="3">
        <v>0</v>
      </c>
      <c r="I123" s="1"/>
      <c r="J123" s="6"/>
      <c r="K123" s="3">
        <v>0</v>
      </c>
      <c r="L123" s="2"/>
      <c r="M123" s="2"/>
      <c r="N123" s="3">
        <v>0</v>
      </c>
      <c r="O123" s="3">
        <v>0</v>
      </c>
      <c r="P123" s="2"/>
      <c r="Q123" s="2"/>
      <c r="R123" s="2"/>
      <c r="S123" s="3">
        <v>0</v>
      </c>
      <c r="T123" s="3">
        <v>0</v>
      </c>
      <c r="U123" s="3">
        <v>0</v>
      </c>
      <c r="V123" s="3"/>
      <c r="W123" s="1"/>
      <c r="X123" s="2"/>
      <c r="Y123" s="1"/>
      <c r="AG123" s="10">
        <f>IF(SUM(AI123:AK123)&gt;0,0,IF(AND(Table2[[#This Row],[100% or 110% of the Rent Standard? Note, on a unit by unit basis, you may increase the rent standard by up to 10% for up to 20% of the units that receive rental assistance.]]=1.1,AH123=1),1,0))</f>
        <v>0</v>
      </c>
      <c r="AH123" s="10">
        <f>IF(SUM(AI123:AK123)&gt;0,0,IF(Table2[[#This Row],[Is this Household Still Receiving Rental Assistance?]]="Yes",1,0))</f>
        <v>0</v>
      </c>
      <c r="AI123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23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23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23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23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23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23" s="19">
        <f>IF(SUM(AI123+AL123+AM123+AN123)&gt;0,"0",IF((Table2[[#This Row],[Contract Rent]]+Table2[[#This Row],[Utility Allowance]])&gt;MIN(Table2[[#This Row],[Rent Standard]],Table2[[#This Row],[Reasonable Rent]]),1,0))</f>
        <v>0</v>
      </c>
    </row>
    <row r="124" spans="1:41" x14ac:dyDescent="0.25">
      <c r="A124" s="1"/>
      <c r="B124" s="7"/>
      <c r="C124" s="2"/>
      <c r="D124" s="2"/>
      <c r="E124" s="1"/>
      <c r="F124" s="4">
        <v>0</v>
      </c>
      <c r="G124" s="4">
        <v>0</v>
      </c>
      <c r="H124" s="3">
        <v>0</v>
      </c>
      <c r="I124" s="1"/>
      <c r="J124" s="6"/>
      <c r="K124" s="3">
        <v>0</v>
      </c>
      <c r="L124" s="2"/>
      <c r="M124" s="2"/>
      <c r="N124" s="3">
        <v>0</v>
      </c>
      <c r="O124" s="3">
        <v>0</v>
      </c>
      <c r="P124" s="2"/>
      <c r="Q124" s="2"/>
      <c r="R124" s="2"/>
      <c r="S124" s="3">
        <v>0</v>
      </c>
      <c r="T124" s="3">
        <v>0</v>
      </c>
      <c r="U124" s="3">
        <v>0</v>
      </c>
      <c r="V124" s="3"/>
      <c r="W124" s="1"/>
      <c r="X124" s="2"/>
      <c r="Y124" s="1"/>
      <c r="AG124" s="10">
        <f>IF(SUM(AI124:AK124)&gt;0,0,IF(AND(Table2[[#This Row],[100% or 110% of the Rent Standard? Note, on a unit by unit basis, you may increase the rent standard by up to 10% for up to 20% of the units that receive rental assistance.]]=1.1,AH124=1),1,0))</f>
        <v>0</v>
      </c>
      <c r="AH124" s="10">
        <f>IF(SUM(AI124:AK124)&gt;0,0,IF(Table2[[#This Row],[Is this Household Still Receiving Rental Assistance?]]="Yes",1,0))</f>
        <v>0</v>
      </c>
      <c r="AI124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24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24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24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24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24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24" s="19">
        <f>IF(SUM(AI124+AL124+AM124+AN124)&gt;0,"0",IF((Table2[[#This Row],[Contract Rent]]+Table2[[#This Row],[Utility Allowance]])&gt;MIN(Table2[[#This Row],[Rent Standard]],Table2[[#This Row],[Reasonable Rent]]),1,0))</f>
        <v>0</v>
      </c>
    </row>
    <row r="125" spans="1:41" x14ac:dyDescent="0.25">
      <c r="A125" s="1"/>
      <c r="B125" s="7"/>
      <c r="C125" s="2"/>
      <c r="D125" s="2"/>
      <c r="E125" s="1"/>
      <c r="F125" s="4">
        <v>0</v>
      </c>
      <c r="G125" s="4">
        <v>0</v>
      </c>
      <c r="H125" s="3">
        <v>0</v>
      </c>
      <c r="I125" s="1"/>
      <c r="J125" s="6"/>
      <c r="K125" s="3">
        <v>0</v>
      </c>
      <c r="L125" s="2"/>
      <c r="M125" s="2"/>
      <c r="N125" s="3">
        <v>0</v>
      </c>
      <c r="O125" s="3">
        <v>0</v>
      </c>
      <c r="P125" s="2"/>
      <c r="Q125" s="2"/>
      <c r="R125" s="2"/>
      <c r="S125" s="3">
        <v>0</v>
      </c>
      <c r="T125" s="3">
        <v>0</v>
      </c>
      <c r="U125" s="3">
        <v>0</v>
      </c>
      <c r="V125" s="3"/>
      <c r="W125" s="1"/>
      <c r="X125" s="2"/>
      <c r="Y125" s="1"/>
      <c r="AG125" s="10">
        <f>IF(SUM(AI125:AK125)&gt;0,0,IF(AND(Table2[[#This Row],[100% or 110% of the Rent Standard? Note, on a unit by unit basis, you may increase the rent standard by up to 10% for up to 20% of the units that receive rental assistance.]]=1.1,AH125=1),1,0))</f>
        <v>0</v>
      </c>
      <c r="AH125" s="10">
        <f>IF(SUM(AI125:AK125)&gt;0,0,IF(Table2[[#This Row],[Is this Household Still Receiving Rental Assistance?]]="Yes",1,0))</f>
        <v>0</v>
      </c>
      <c r="AI125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25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25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25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25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25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25" s="19">
        <f>IF(SUM(AI125+AL125+AM125+AN125)&gt;0,"0",IF((Table2[[#This Row],[Contract Rent]]+Table2[[#This Row],[Utility Allowance]])&gt;MIN(Table2[[#This Row],[Rent Standard]],Table2[[#This Row],[Reasonable Rent]]),1,0))</f>
        <v>0</v>
      </c>
    </row>
    <row r="126" spans="1:41" x14ac:dyDescent="0.25">
      <c r="A126" s="1"/>
      <c r="B126" s="7"/>
      <c r="C126" s="2"/>
      <c r="D126" s="2"/>
      <c r="E126" s="1"/>
      <c r="F126" s="4">
        <v>0</v>
      </c>
      <c r="G126" s="4">
        <v>0</v>
      </c>
      <c r="H126" s="3">
        <v>0</v>
      </c>
      <c r="I126" s="1"/>
      <c r="J126" s="6"/>
      <c r="K126" s="3">
        <v>0</v>
      </c>
      <c r="L126" s="2"/>
      <c r="M126" s="2"/>
      <c r="N126" s="3">
        <v>0</v>
      </c>
      <c r="O126" s="3">
        <v>0</v>
      </c>
      <c r="P126" s="2"/>
      <c r="Q126" s="2"/>
      <c r="R126" s="2"/>
      <c r="S126" s="3">
        <v>0</v>
      </c>
      <c r="T126" s="3">
        <v>0</v>
      </c>
      <c r="U126" s="3">
        <v>0</v>
      </c>
      <c r="V126" s="3"/>
      <c r="W126" s="1"/>
      <c r="X126" s="2"/>
      <c r="Y126" s="1"/>
      <c r="AG126" s="10">
        <f>IF(SUM(AI126:AK126)&gt;0,0,IF(AND(Table2[[#This Row],[100% or 110% of the Rent Standard? Note, on a unit by unit basis, you may increase the rent standard by up to 10% for up to 20% of the units that receive rental assistance.]]=1.1,AH126=1),1,0))</f>
        <v>0</v>
      </c>
      <c r="AH126" s="10">
        <f>IF(SUM(AI126:AK126)&gt;0,0,IF(Table2[[#This Row],[Is this Household Still Receiving Rental Assistance?]]="Yes",1,0))</f>
        <v>0</v>
      </c>
      <c r="AI126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26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26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26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26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26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26" s="19">
        <f>IF(SUM(AI126+AL126+AM126+AN126)&gt;0,"0",IF((Table2[[#This Row],[Contract Rent]]+Table2[[#This Row],[Utility Allowance]])&gt;MIN(Table2[[#This Row],[Rent Standard]],Table2[[#This Row],[Reasonable Rent]]),1,0))</f>
        <v>0</v>
      </c>
    </row>
    <row r="127" spans="1:41" x14ac:dyDescent="0.25">
      <c r="A127" s="1"/>
      <c r="B127" s="7"/>
      <c r="C127" s="2"/>
      <c r="D127" s="2"/>
      <c r="E127" s="1"/>
      <c r="F127" s="4">
        <v>0</v>
      </c>
      <c r="G127" s="4">
        <v>0</v>
      </c>
      <c r="H127" s="3">
        <v>0</v>
      </c>
      <c r="I127" s="1"/>
      <c r="J127" s="6"/>
      <c r="K127" s="3">
        <v>0</v>
      </c>
      <c r="L127" s="2"/>
      <c r="M127" s="2"/>
      <c r="N127" s="3">
        <v>0</v>
      </c>
      <c r="O127" s="3">
        <v>0</v>
      </c>
      <c r="P127" s="2"/>
      <c r="Q127" s="2"/>
      <c r="R127" s="2"/>
      <c r="S127" s="3">
        <v>0</v>
      </c>
      <c r="T127" s="3">
        <v>0</v>
      </c>
      <c r="U127" s="3">
        <v>0</v>
      </c>
      <c r="V127" s="3"/>
      <c r="W127" s="1"/>
      <c r="X127" s="2"/>
      <c r="Y127" s="1"/>
      <c r="AG127" s="10">
        <f>IF(SUM(AI127:AK127)&gt;0,0,IF(AND(Table2[[#This Row],[100% or 110% of the Rent Standard? Note, on a unit by unit basis, you may increase the rent standard by up to 10% for up to 20% of the units that receive rental assistance.]]=1.1,AH127=1),1,0))</f>
        <v>0</v>
      </c>
      <c r="AH127" s="10">
        <f>IF(SUM(AI127:AK127)&gt;0,0,IF(Table2[[#This Row],[Is this Household Still Receiving Rental Assistance?]]="Yes",1,0))</f>
        <v>0</v>
      </c>
      <c r="AI127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27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27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27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27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27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27" s="19">
        <f>IF(SUM(AI127+AL127+AM127+AN127)&gt;0,"0",IF((Table2[[#This Row],[Contract Rent]]+Table2[[#This Row],[Utility Allowance]])&gt;MIN(Table2[[#This Row],[Rent Standard]],Table2[[#This Row],[Reasonable Rent]]),1,0))</f>
        <v>0</v>
      </c>
    </row>
    <row r="128" spans="1:41" x14ac:dyDescent="0.25">
      <c r="A128" s="1"/>
      <c r="B128" s="7"/>
      <c r="C128" s="2"/>
      <c r="D128" s="2"/>
      <c r="E128" s="1"/>
      <c r="F128" s="4">
        <v>0</v>
      </c>
      <c r="G128" s="4">
        <v>0</v>
      </c>
      <c r="H128" s="3">
        <v>0</v>
      </c>
      <c r="I128" s="1"/>
      <c r="J128" s="6"/>
      <c r="K128" s="3">
        <v>0</v>
      </c>
      <c r="L128" s="2"/>
      <c r="M128" s="2"/>
      <c r="N128" s="3">
        <v>0</v>
      </c>
      <c r="O128" s="3">
        <v>0</v>
      </c>
      <c r="P128" s="2"/>
      <c r="Q128" s="2"/>
      <c r="R128" s="2"/>
      <c r="S128" s="3">
        <v>0</v>
      </c>
      <c r="T128" s="3">
        <v>0</v>
      </c>
      <c r="U128" s="3">
        <v>0</v>
      </c>
      <c r="V128" s="3"/>
      <c r="W128" s="1"/>
      <c r="X128" s="2"/>
      <c r="Y128" s="1"/>
      <c r="AG128" s="10">
        <f>IF(SUM(AI128:AK128)&gt;0,0,IF(AND(Table2[[#This Row],[100% or 110% of the Rent Standard? Note, on a unit by unit basis, you may increase the rent standard by up to 10% for up to 20% of the units that receive rental assistance.]]=1.1,AH128=1),1,0))</f>
        <v>0</v>
      </c>
      <c r="AH128" s="10">
        <f>IF(SUM(AI128:AK128)&gt;0,0,IF(Table2[[#This Row],[Is this Household Still Receiving Rental Assistance?]]="Yes",1,0))</f>
        <v>0</v>
      </c>
      <c r="AI128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28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28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28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28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28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28" s="19">
        <f>IF(SUM(AI128+AL128+AM128+AN128)&gt;0,"0",IF((Table2[[#This Row],[Contract Rent]]+Table2[[#This Row],[Utility Allowance]])&gt;MIN(Table2[[#This Row],[Rent Standard]],Table2[[#This Row],[Reasonable Rent]]),1,0))</f>
        <v>0</v>
      </c>
    </row>
    <row r="129" spans="1:41" x14ac:dyDescent="0.25">
      <c r="A129" s="1"/>
      <c r="B129" s="7"/>
      <c r="C129" s="2"/>
      <c r="D129" s="2"/>
      <c r="E129" s="1"/>
      <c r="F129" s="4">
        <v>0</v>
      </c>
      <c r="G129" s="4">
        <v>0</v>
      </c>
      <c r="H129" s="3">
        <v>0</v>
      </c>
      <c r="I129" s="1"/>
      <c r="J129" s="6"/>
      <c r="K129" s="3">
        <v>0</v>
      </c>
      <c r="L129" s="2"/>
      <c r="M129" s="2"/>
      <c r="N129" s="3">
        <v>0</v>
      </c>
      <c r="O129" s="3">
        <v>0</v>
      </c>
      <c r="P129" s="2"/>
      <c r="Q129" s="2"/>
      <c r="R129" s="2"/>
      <c r="S129" s="3">
        <v>0</v>
      </c>
      <c r="T129" s="3">
        <v>0</v>
      </c>
      <c r="U129" s="3">
        <v>0</v>
      </c>
      <c r="V129" s="3"/>
      <c r="W129" s="1"/>
      <c r="X129" s="2"/>
      <c r="Y129" s="1"/>
      <c r="AG129" s="10">
        <f>IF(SUM(AI129:AK129)&gt;0,0,IF(AND(Table2[[#This Row],[100% or 110% of the Rent Standard? Note, on a unit by unit basis, you may increase the rent standard by up to 10% for up to 20% of the units that receive rental assistance.]]=1.1,AH129=1),1,0))</f>
        <v>0</v>
      </c>
      <c r="AH129" s="10">
        <f>IF(SUM(AI129:AK129)&gt;0,0,IF(Table2[[#This Row],[Is this Household Still Receiving Rental Assistance?]]="Yes",1,0))</f>
        <v>0</v>
      </c>
      <c r="AI129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29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29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29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29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29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29" s="19">
        <f>IF(SUM(AI129+AL129+AM129+AN129)&gt;0,"0",IF((Table2[[#This Row],[Contract Rent]]+Table2[[#This Row],[Utility Allowance]])&gt;MIN(Table2[[#This Row],[Rent Standard]],Table2[[#This Row],[Reasonable Rent]]),1,0))</f>
        <v>0</v>
      </c>
    </row>
    <row r="130" spans="1:41" x14ac:dyDescent="0.25">
      <c r="A130" s="1"/>
      <c r="B130" s="7"/>
      <c r="C130" s="2"/>
      <c r="D130" s="2"/>
      <c r="E130" s="1"/>
      <c r="F130" s="4">
        <v>0</v>
      </c>
      <c r="G130" s="4">
        <v>0</v>
      </c>
      <c r="H130" s="3">
        <v>0</v>
      </c>
      <c r="I130" s="1"/>
      <c r="J130" s="6"/>
      <c r="K130" s="3">
        <v>0</v>
      </c>
      <c r="L130" s="2"/>
      <c r="M130" s="2"/>
      <c r="N130" s="3">
        <v>0</v>
      </c>
      <c r="O130" s="3">
        <v>0</v>
      </c>
      <c r="P130" s="2"/>
      <c r="Q130" s="2"/>
      <c r="R130" s="2"/>
      <c r="S130" s="3">
        <v>0</v>
      </c>
      <c r="T130" s="3">
        <v>0</v>
      </c>
      <c r="U130" s="3">
        <v>0</v>
      </c>
      <c r="V130" s="3"/>
      <c r="W130" s="1"/>
      <c r="X130" s="2"/>
      <c r="Y130" s="1"/>
      <c r="AG130" s="10">
        <f>IF(SUM(AI130:AK130)&gt;0,0,IF(AND(Table2[[#This Row],[100% or 110% of the Rent Standard? Note, on a unit by unit basis, you may increase the rent standard by up to 10% for up to 20% of the units that receive rental assistance.]]=1.1,AH130=1),1,0))</f>
        <v>0</v>
      </c>
      <c r="AH130" s="10">
        <f>IF(SUM(AI130:AK130)&gt;0,0,IF(Table2[[#This Row],[Is this Household Still Receiving Rental Assistance?]]="Yes",1,0))</f>
        <v>0</v>
      </c>
      <c r="AI130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30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30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30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30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30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30" s="19">
        <f>IF(SUM(AI130+AL130+AM130+AN130)&gt;0,"0",IF((Table2[[#This Row],[Contract Rent]]+Table2[[#This Row],[Utility Allowance]])&gt;MIN(Table2[[#This Row],[Rent Standard]],Table2[[#This Row],[Reasonable Rent]]),1,0))</f>
        <v>0</v>
      </c>
    </row>
    <row r="131" spans="1:41" x14ac:dyDescent="0.25">
      <c r="A131" s="1"/>
      <c r="B131" s="7"/>
      <c r="C131" s="2"/>
      <c r="D131" s="2"/>
      <c r="E131" s="1"/>
      <c r="F131" s="4">
        <v>0</v>
      </c>
      <c r="G131" s="4">
        <v>0</v>
      </c>
      <c r="H131" s="3">
        <v>0</v>
      </c>
      <c r="I131" s="1"/>
      <c r="J131" s="6"/>
      <c r="K131" s="3">
        <v>0</v>
      </c>
      <c r="L131" s="2"/>
      <c r="M131" s="2"/>
      <c r="N131" s="3">
        <v>0</v>
      </c>
      <c r="O131" s="3">
        <v>0</v>
      </c>
      <c r="P131" s="2"/>
      <c r="Q131" s="2"/>
      <c r="R131" s="2"/>
      <c r="S131" s="3">
        <v>0</v>
      </c>
      <c r="T131" s="3">
        <v>0</v>
      </c>
      <c r="U131" s="3">
        <v>0</v>
      </c>
      <c r="V131" s="3"/>
      <c r="W131" s="1"/>
      <c r="X131" s="2"/>
      <c r="Y131" s="1"/>
      <c r="AG131" s="10">
        <f>IF(SUM(AI131:AK131)&gt;0,0,IF(AND(Table2[[#This Row],[100% or 110% of the Rent Standard? Note, on a unit by unit basis, you may increase the rent standard by up to 10% for up to 20% of the units that receive rental assistance.]]=1.1,AH131=1),1,0))</f>
        <v>0</v>
      </c>
      <c r="AH131" s="10">
        <f>IF(SUM(AI131:AK131)&gt;0,0,IF(Table2[[#This Row],[Is this Household Still Receiving Rental Assistance?]]="Yes",1,0))</f>
        <v>0</v>
      </c>
      <c r="AI131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31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31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31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31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31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31" s="19">
        <f>IF(SUM(AI131+AL131+AM131+AN131)&gt;0,"0",IF((Table2[[#This Row],[Contract Rent]]+Table2[[#This Row],[Utility Allowance]])&gt;MIN(Table2[[#This Row],[Rent Standard]],Table2[[#This Row],[Reasonable Rent]]),1,0))</f>
        <v>0</v>
      </c>
    </row>
    <row r="132" spans="1:41" x14ac:dyDescent="0.25">
      <c r="A132" s="1"/>
      <c r="B132" s="7"/>
      <c r="C132" s="2"/>
      <c r="D132" s="2"/>
      <c r="E132" s="1"/>
      <c r="F132" s="4">
        <v>0</v>
      </c>
      <c r="G132" s="4">
        <v>0</v>
      </c>
      <c r="H132" s="3">
        <v>0</v>
      </c>
      <c r="I132" s="1"/>
      <c r="J132" s="6"/>
      <c r="K132" s="3">
        <v>0</v>
      </c>
      <c r="L132" s="2"/>
      <c r="M132" s="2"/>
      <c r="N132" s="3">
        <v>0</v>
      </c>
      <c r="O132" s="3">
        <v>0</v>
      </c>
      <c r="P132" s="2"/>
      <c r="Q132" s="2"/>
      <c r="R132" s="2"/>
      <c r="S132" s="3">
        <v>0</v>
      </c>
      <c r="T132" s="3">
        <v>0</v>
      </c>
      <c r="U132" s="3">
        <v>0</v>
      </c>
      <c r="V132" s="3"/>
      <c r="W132" s="1"/>
      <c r="X132" s="2"/>
      <c r="Y132" s="1"/>
      <c r="AG132" s="10">
        <f>IF(SUM(AI132:AK132)&gt;0,0,IF(AND(Table2[[#This Row],[100% or 110% of the Rent Standard? Note, on a unit by unit basis, you may increase the rent standard by up to 10% for up to 20% of the units that receive rental assistance.]]=1.1,AH132=1),1,0))</f>
        <v>0</v>
      </c>
      <c r="AH132" s="10">
        <f>IF(SUM(AI132:AK132)&gt;0,0,IF(Table2[[#This Row],[Is this Household Still Receiving Rental Assistance?]]="Yes",1,0))</f>
        <v>0</v>
      </c>
      <c r="AI132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32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32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32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32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32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32" s="19">
        <f>IF(SUM(AI132+AL132+AM132+AN132)&gt;0,"0",IF((Table2[[#This Row],[Contract Rent]]+Table2[[#This Row],[Utility Allowance]])&gt;MIN(Table2[[#This Row],[Rent Standard]],Table2[[#This Row],[Reasonable Rent]]),1,0))</f>
        <v>0</v>
      </c>
    </row>
    <row r="133" spans="1:41" x14ac:dyDescent="0.25">
      <c r="A133" s="1"/>
      <c r="B133" s="7"/>
      <c r="C133" s="2"/>
      <c r="D133" s="2"/>
      <c r="E133" s="1"/>
      <c r="F133" s="4">
        <v>0</v>
      </c>
      <c r="G133" s="4">
        <v>0</v>
      </c>
      <c r="H133" s="3">
        <v>0</v>
      </c>
      <c r="I133" s="1"/>
      <c r="J133" s="6"/>
      <c r="K133" s="3">
        <v>0</v>
      </c>
      <c r="L133" s="2"/>
      <c r="M133" s="2"/>
      <c r="N133" s="3">
        <v>0</v>
      </c>
      <c r="O133" s="3">
        <v>0</v>
      </c>
      <c r="P133" s="2"/>
      <c r="Q133" s="2"/>
      <c r="R133" s="2"/>
      <c r="S133" s="3">
        <v>0</v>
      </c>
      <c r="T133" s="3">
        <v>0</v>
      </c>
      <c r="U133" s="3">
        <v>0</v>
      </c>
      <c r="V133" s="3"/>
      <c r="W133" s="1"/>
      <c r="X133" s="2"/>
      <c r="Y133" s="1"/>
      <c r="AG133" s="10">
        <f>IF(SUM(AI133:AK133)&gt;0,0,IF(AND(Table2[[#This Row],[100% or 110% of the Rent Standard? Note, on a unit by unit basis, you may increase the rent standard by up to 10% for up to 20% of the units that receive rental assistance.]]=1.1,AH133=1),1,0))</f>
        <v>0</v>
      </c>
      <c r="AH133" s="10">
        <f>IF(SUM(AI133:AK133)&gt;0,0,IF(Table2[[#This Row],[Is this Household Still Receiving Rental Assistance?]]="Yes",1,0))</f>
        <v>0</v>
      </c>
      <c r="AI133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33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33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33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33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33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33" s="19">
        <f>IF(SUM(AI133+AL133+AM133+AN133)&gt;0,"0",IF((Table2[[#This Row],[Contract Rent]]+Table2[[#This Row],[Utility Allowance]])&gt;MIN(Table2[[#This Row],[Rent Standard]],Table2[[#This Row],[Reasonable Rent]]),1,0))</f>
        <v>0</v>
      </c>
    </row>
    <row r="134" spans="1:41" x14ac:dyDescent="0.25">
      <c r="A134" s="1"/>
      <c r="B134" s="7"/>
      <c r="C134" s="2"/>
      <c r="D134" s="2"/>
      <c r="E134" s="1"/>
      <c r="F134" s="4">
        <v>0</v>
      </c>
      <c r="G134" s="4">
        <v>0</v>
      </c>
      <c r="H134" s="3">
        <v>0</v>
      </c>
      <c r="I134" s="1"/>
      <c r="J134" s="6"/>
      <c r="K134" s="3">
        <v>0</v>
      </c>
      <c r="L134" s="2"/>
      <c r="M134" s="2"/>
      <c r="N134" s="3">
        <v>0</v>
      </c>
      <c r="O134" s="3">
        <v>0</v>
      </c>
      <c r="P134" s="2"/>
      <c r="Q134" s="2"/>
      <c r="R134" s="2"/>
      <c r="S134" s="3">
        <v>0</v>
      </c>
      <c r="T134" s="3">
        <v>0</v>
      </c>
      <c r="U134" s="3">
        <v>0</v>
      </c>
      <c r="V134" s="3"/>
      <c r="W134" s="1"/>
      <c r="X134" s="2"/>
      <c r="Y134" s="1"/>
      <c r="AG134" s="10">
        <f>IF(SUM(AI134:AK134)&gt;0,0,IF(AND(Table2[[#This Row],[100% or 110% of the Rent Standard? Note, on a unit by unit basis, you may increase the rent standard by up to 10% for up to 20% of the units that receive rental assistance.]]=1.1,AH134=1),1,0))</f>
        <v>0</v>
      </c>
      <c r="AH134" s="10">
        <f>IF(SUM(AI134:AK134)&gt;0,0,IF(Table2[[#This Row],[Is this Household Still Receiving Rental Assistance?]]="Yes",1,0))</f>
        <v>0</v>
      </c>
      <c r="AI134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34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34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34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34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34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34" s="19">
        <f>IF(SUM(AI134+AL134+AM134+AN134)&gt;0,"0",IF((Table2[[#This Row],[Contract Rent]]+Table2[[#This Row],[Utility Allowance]])&gt;MIN(Table2[[#This Row],[Rent Standard]],Table2[[#This Row],[Reasonable Rent]]),1,0))</f>
        <v>0</v>
      </c>
    </row>
    <row r="135" spans="1:41" x14ac:dyDescent="0.25">
      <c r="A135" s="1"/>
      <c r="B135" s="7"/>
      <c r="C135" s="2"/>
      <c r="D135" s="2"/>
      <c r="E135" s="1"/>
      <c r="F135" s="4">
        <v>0</v>
      </c>
      <c r="G135" s="4">
        <v>0</v>
      </c>
      <c r="H135" s="3">
        <v>0</v>
      </c>
      <c r="I135" s="1"/>
      <c r="J135" s="6"/>
      <c r="K135" s="3">
        <v>0</v>
      </c>
      <c r="L135" s="2"/>
      <c r="M135" s="2"/>
      <c r="N135" s="3">
        <v>0</v>
      </c>
      <c r="O135" s="3">
        <v>0</v>
      </c>
      <c r="P135" s="2"/>
      <c r="Q135" s="2"/>
      <c r="R135" s="2"/>
      <c r="S135" s="3">
        <v>0</v>
      </c>
      <c r="T135" s="3">
        <v>0</v>
      </c>
      <c r="U135" s="3">
        <v>0</v>
      </c>
      <c r="V135" s="3"/>
      <c r="W135" s="1"/>
      <c r="X135" s="2"/>
      <c r="Y135" s="1"/>
      <c r="AG135" s="10">
        <f>IF(SUM(AI135:AK135)&gt;0,0,IF(AND(Table2[[#This Row],[100% or 110% of the Rent Standard? Note, on a unit by unit basis, you may increase the rent standard by up to 10% for up to 20% of the units that receive rental assistance.]]=1.1,AH135=1),1,0))</f>
        <v>0</v>
      </c>
      <c r="AH135" s="10">
        <f>IF(SUM(AI135:AK135)&gt;0,0,IF(Table2[[#This Row],[Is this Household Still Receiving Rental Assistance?]]="Yes",1,0))</f>
        <v>0</v>
      </c>
      <c r="AI135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35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35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35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35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35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35" s="19">
        <f>IF(SUM(AI135+AL135+AM135+AN135)&gt;0,"0",IF((Table2[[#This Row],[Contract Rent]]+Table2[[#This Row],[Utility Allowance]])&gt;MIN(Table2[[#This Row],[Rent Standard]],Table2[[#This Row],[Reasonable Rent]]),1,0))</f>
        <v>0</v>
      </c>
    </row>
    <row r="136" spans="1:41" x14ac:dyDescent="0.25">
      <c r="A136" s="1"/>
      <c r="B136" s="7"/>
      <c r="C136" s="2"/>
      <c r="D136" s="2"/>
      <c r="E136" s="1"/>
      <c r="F136" s="4">
        <v>0</v>
      </c>
      <c r="G136" s="4">
        <v>0</v>
      </c>
      <c r="H136" s="3">
        <v>0</v>
      </c>
      <c r="I136" s="1"/>
      <c r="J136" s="6"/>
      <c r="K136" s="3">
        <v>0</v>
      </c>
      <c r="L136" s="2"/>
      <c r="M136" s="2"/>
      <c r="N136" s="3">
        <v>0</v>
      </c>
      <c r="O136" s="3">
        <v>0</v>
      </c>
      <c r="P136" s="2"/>
      <c r="Q136" s="2"/>
      <c r="R136" s="2"/>
      <c r="S136" s="3">
        <v>0</v>
      </c>
      <c r="T136" s="3">
        <v>0</v>
      </c>
      <c r="U136" s="3">
        <v>0</v>
      </c>
      <c r="V136" s="3"/>
      <c r="W136" s="1"/>
      <c r="X136" s="2"/>
      <c r="Y136" s="1"/>
      <c r="AG136" s="10">
        <f>IF(SUM(AI136:AK136)&gt;0,0,IF(AND(Table2[[#This Row],[100% or 110% of the Rent Standard? Note, on a unit by unit basis, you may increase the rent standard by up to 10% for up to 20% of the units that receive rental assistance.]]=1.1,AH136=1),1,0))</f>
        <v>0</v>
      </c>
      <c r="AH136" s="10">
        <f>IF(SUM(AI136:AK136)&gt;0,0,IF(Table2[[#This Row],[Is this Household Still Receiving Rental Assistance?]]="Yes",1,0))</f>
        <v>0</v>
      </c>
      <c r="AI136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36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36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36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36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36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36" s="19">
        <f>IF(SUM(AI136+AL136+AM136+AN136)&gt;0,"0",IF((Table2[[#This Row],[Contract Rent]]+Table2[[#This Row],[Utility Allowance]])&gt;MIN(Table2[[#This Row],[Rent Standard]],Table2[[#This Row],[Reasonable Rent]]),1,0))</f>
        <v>0</v>
      </c>
    </row>
    <row r="137" spans="1:41" x14ac:dyDescent="0.25">
      <c r="A137" s="1"/>
      <c r="B137" s="7"/>
      <c r="C137" s="2"/>
      <c r="D137" s="2"/>
      <c r="E137" s="1"/>
      <c r="F137" s="4">
        <v>0</v>
      </c>
      <c r="G137" s="4">
        <v>0</v>
      </c>
      <c r="H137" s="3">
        <v>0</v>
      </c>
      <c r="I137" s="1"/>
      <c r="J137" s="6"/>
      <c r="K137" s="3">
        <v>0</v>
      </c>
      <c r="L137" s="2"/>
      <c r="M137" s="2"/>
      <c r="N137" s="3">
        <v>0</v>
      </c>
      <c r="O137" s="3">
        <v>0</v>
      </c>
      <c r="P137" s="2"/>
      <c r="Q137" s="2"/>
      <c r="R137" s="2"/>
      <c r="S137" s="3">
        <v>0</v>
      </c>
      <c r="T137" s="3">
        <v>0</v>
      </c>
      <c r="U137" s="3">
        <v>0</v>
      </c>
      <c r="V137" s="3"/>
      <c r="W137" s="1"/>
      <c r="X137" s="2"/>
      <c r="Y137" s="1"/>
      <c r="AG137" s="10">
        <f>IF(SUM(AI137:AK137)&gt;0,0,IF(AND(Table2[[#This Row],[100% or 110% of the Rent Standard? Note, on a unit by unit basis, you may increase the rent standard by up to 10% for up to 20% of the units that receive rental assistance.]]=1.1,AH137=1),1,0))</f>
        <v>0</v>
      </c>
      <c r="AH137" s="10">
        <f>IF(SUM(AI137:AK137)&gt;0,0,IF(Table2[[#This Row],[Is this Household Still Receiving Rental Assistance?]]="Yes",1,0))</f>
        <v>0</v>
      </c>
      <c r="AI137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37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37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37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37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37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37" s="19">
        <f>IF(SUM(AI137+AL137+AM137+AN137)&gt;0,"0",IF((Table2[[#This Row],[Contract Rent]]+Table2[[#This Row],[Utility Allowance]])&gt;MIN(Table2[[#This Row],[Rent Standard]],Table2[[#This Row],[Reasonable Rent]]),1,0))</f>
        <v>0</v>
      </c>
    </row>
    <row r="138" spans="1:41" x14ac:dyDescent="0.25">
      <c r="A138" s="1"/>
      <c r="B138" s="7"/>
      <c r="C138" s="2"/>
      <c r="D138" s="2"/>
      <c r="E138" s="1"/>
      <c r="F138" s="4">
        <v>0</v>
      </c>
      <c r="G138" s="4">
        <v>0</v>
      </c>
      <c r="H138" s="3">
        <v>0</v>
      </c>
      <c r="I138" s="1"/>
      <c r="J138" s="6"/>
      <c r="K138" s="3">
        <v>0</v>
      </c>
      <c r="L138" s="2"/>
      <c r="M138" s="2"/>
      <c r="N138" s="3">
        <v>0</v>
      </c>
      <c r="O138" s="3">
        <v>0</v>
      </c>
      <c r="P138" s="2"/>
      <c r="Q138" s="2"/>
      <c r="R138" s="2"/>
      <c r="S138" s="3">
        <v>0</v>
      </c>
      <c r="T138" s="3">
        <v>0</v>
      </c>
      <c r="U138" s="3">
        <v>0</v>
      </c>
      <c r="V138" s="3"/>
      <c r="W138" s="1"/>
      <c r="X138" s="2"/>
      <c r="Y138" s="1"/>
      <c r="AG138" s="10">
        <f>IF(SUM(AI138:AK138)&gt;0,0,IF(AND(Table2[[#This Row],[100% or 110% of the Rent Standard? Note, on a unit by unit basis, you may increase the rent standard by up to 10% for up to 20% of the units that receive rental assistance.]]=1.1,AH138=1),1,0))</f>
        <v>0</v>
      </c>
      <c r="AH138" s="10">
        <f>IF(SUM(AI138:AK138)&gt;0,0,IF(Table2[[#This Row],[Is this Household Still Receiving Rental Assistance?]]="Yes",1,0))</f>
        <v>0</v>
      </c>
      <c r="AI138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38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38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38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38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38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38" s="19">
        <f>IF(SUM(AI138+AL138+AM138+AN138)&gt;0,"0",IF((Table2[[#This Row],[Contract Rent]]+Table2[[#This Row],[Utility Allowance]])&gt;MIN(Table2[[#This Row],[Rent Standard]],Table2[[#This Row],[Reasonable Rent]]),1,0))</f>
        <v>0</v>
      </c>
    </row>
    <row r="139" spans="1:41" x14ac:dyDescent="0.25">
      <c r="A139" s="1"/>
      <c r="B139" s="7"/>
      <c r="C139" s="2"/>
      <c r="D139" s="2"/>
      <c r="E139" s="1"/>
      <c r="F139" s="4">
        <v>0</v>
      </c>
      <c r="G139" s="4">
        <v>0</v>
      </c>
      <c r="H139" s="3">
        <v>0</v>
      </c>
      <c r="I139" s="1"/>
      <c r="J139" s="6"/>
      <c r="K139" s="3">
        <v>0</v>
      </c>
      <c r="L139" s="2"/>
      <c r="M139" s="2"/>
      <c r="N139" s="3">
        <v>0</v>
      </c>
      <c r="O139" s="3">
        <v>0</v>
      </c>
      <c r="P139" s="2"/>
      <c r="Q139" s="2"/>
      <c r="R139" s="2"/>
      <c r="S139" s="3">
        <v>0</v>
      </c>
      <c r="T139" s="3">
        <v>0</v>
      </c>
      <c r="U139" s="3">
        <v>0</v>
      </c>
      <c r="V139" s="3"/>
      <c r="W139" s="1"/>
      <c r="X139" s="2"/>
      <c r="Y139" s="1"/>
      <c r="AG139" s="10">
        <f>IF(SUM(AI139:AK139)&gt;0,0,IF(AND(Table2[[#This Row],[100% or 110% of the Rent Standard? Note, on a unit by unit basis, you may increase the rent standard by up to 10% for up to 20% of the units that receive rental assistance.]]=1.1,AH139=1),1,0))</f>
        <v>0</v>
      </c>
      <c r="AH139" s="10">
        <f>IF(SUM(AI139:AK139)&gt;0,0,IF(Table2[[#This Row],[Is this Household Still Receiving Rental Assistance?]]="Yes",1,0))</f>
        <v>0</v>
      </c>
      <c r="AI139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39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39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39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39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39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39" s="19">
        <f>IF(SUM(AI139+AL139+AM139+AN139)&gt;0,"0",IF((Table2[[#This Row],[Contract Rent]]+Table2[[#This Row],[Utility Allowance]])&gt;MIN(Table2[[#This Row],[Rent Standard]],Table2[[#This Row],[Reasonable Rent]]),1,0))</f>
        <v>0</v>
      </c>
    </row>
    <row r="140" spans="1:41" x14ac:dyDescent="0.25">
      <c r="A140" s="1"/>
      <c r="B140" s="7"/>
      <c r="C140" s="2"/>
      <c r="D140" s="2"/>
      <c r="E140" s="1"/>
      <c r="F140" s="4">
        <v>0</v>
      </c>
      <c r="G140" s="4">
        <v>0</v>
      </c>
      <c r="H140" s="3">
        <v>0</v>
      </c>
      <c r="I140" s="1"/>
      <c r="J140" s="6"/>
      <c r="K140" s="3">
        <v>0</v>
      </c>
      <c r="L140" s="2"/>
      <c r="M140" s="2"/>
      <c r="N140" s="3">
        <v>0</v>
      </c>
      <c r="O140" s="3">
        <v>0</v>
      </c>
      <c r="P140" s="2"/>
      <c r="Q140" s="2"/>
      <c r="R140" s="2"/>
      <c r="S140" s="3">
        <v>0</v>
      </c>
      <c r="T140" s="3">
        <v>0</v>
      </c>
      <c r="U140" s="3">
        <v>0</v>
      </c>
      <c r="V140" s="3"/>
      <c r="W140" s="1"/>
      <c r="X140" s="2"/>
      <c r="Y140" s="1"/>
      <c r="AG140" s="10">
        <f>IF(SUM(AI140:AK140)&gt;0,0,IF(AND(Table2[[#This Row],[100% or 110% of the Rent Standard? Note, on a unit by unit basis, you may increase the rent standard by up to 10% for up to 20% of the units that receive rental assistance.]]=1.1,AH140=1),1,0))</f>
        <v>0</v>
      </c>
      <c r="AH140" s="10">
        <f>IF(SUM(AI140:AK140)&gt;0,0,IF(Table2[[#This Row],[Is this Household Still Receiving Rental Assistance?]]="Yes",1,0))</f>
        <v>0</v>
      </c>
      <c r="AI140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40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40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40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40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40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40" s="19">
        <f>IF(SUM(AI140+AL140+AM140+AN140)&gt;0,"0",IF((Table2[[#This Row],[Contract Rent]]+Table2[[#This Row],[Utility Allowance]])&gt;MIN(Table2[[#This Row],[Rent Standard]],Table2[[#This Row],[Reasonable Rent]]),1,0))</f>
        <v>0</v>
      </c>
    </row>
    <row r="141" spans="1:41" x14ac:dyDescent="0.25">
      <c r="A141" s="1"/>
      <c r="B141" s="7"/>
      <c r="C141" s="2"/>
      <c r="D141" s="2"/>
      <c r="E141" s="1"/>
      <c r="F141" s="4">
        <v>0</v>
      </c>
      <c r="G141" s="4">
        <v>0</v>
      </c>
      <c r="H141" s="3">
        <v>0</v>
      </c>
      <c r="I141" s="1"/>
      <c r="J141" s="6"/>
      <c r="K141" s="3">
        <v>0</v>
      </c>
      <c r="L141" s="2"/>
      <c r="M141" s="2"/>
      <c r="N141" s="3">
        <v>0</v>
      </c>
      <c r="O141" s="3">
        <v>0</v>
      </c>
      <c r="P141" s="2"/>
      <c r="Q141" s="2"/>
      <c r="R141" s="2"/>
      <c r="S141" s="3">
        <v>0</v>
      </c>
      <c r="T141" s="3">
        <v>0</v>
      </c>
      <c r="U141" s="3">
        <v>0</v>
      </c>
      <c r="V141" s="3"/>
      <c r="W141" s="1"/>
      <c r="X141" s="2"/>
      <c r="Y141" s="1"/>
      <c r="AG141" s="10">
        <f>IF(SUM(AI141:AK141)&gt;0,0,IF(AND(Table2[[#This Row],[100% or 110% of the Rent Standard? Note, on a unit by unit basis, you may increase the rent standard by up to 10% for up to 20% of the units that receive rental assistance.]]=1.1,AH141=1),1,0))</f>
        <v>0</v>
      </c>
      <c r="AH141" s="10">
        <f>IF(SUM(AI141:AK141)&gt;0,0,IF(Table2[[#This Row],[Is this Household Still Receiving Rental Assistance?]]="Yes",1,0))</f>
        <v>0</v>
      </c>
      <c r="AI141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41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41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41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41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41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41" s="19">
        <f>IF(SUM(AI141+AL141+AM141+AN141)&gt;0,"0",IF((Table2[[#This Row],[Contract Rent]]+Table2[[#This Row],[Utility Allowance]])&gt;MIN(Table2[[#This Row],[Rent Standard]],Table2[[#This Row],[Reasonable Rent]]),1,0))</f>
        <v>0</v>
      </c>
    </row>
    <row r="142" spans="1:41" x14ac:dyDescent="0.25">
      <c r="A142" s="1"/>
      <c r="B142" s="7"/>
      <c r="C142" s="2"/>
      <c r="D142" s="2"/>
      <c r="E142" s="1"/>
      <c r="F142" s="4">
        <v>0</v>
      </c>
      <c r="G142" s="4">
        <v>0</v>
      </c>
      <c r="H142" s="3">
        <v>0</v>
      </c>
      <c r="I142" s="1"/>
      <c r="J142" s="6"/>
      <c r="K142" s="3">
        <v>0</v>
      </c>
      <c r="L142" s="2"/>
      <c r="M142" s="2"/>
      <c r="N142" s="3">
        <v>0</v>
      </c>
      <c r="O142" s="3">
        <v>0</v>
      </c>
      <c r="P142" s="2"/>
      <c r="Q142" s="2"/>
      <c r="R142" s="2"/>
      <c r="S142" s="3">
        <v>0</v>
      </c>
      <c r="T142" s="3">
        <v>0</v>
      </c>
      <c r="U142" s="3">
        <v>0</v>
      </c>
      <c r="V142" s="3"/>
      <c r="W142" s="1"/>
      <c r="X142" s="2"/>
      <c r="Y142" s="1"/>
      <c r="AG142" s="10">
        <f>IF(SUM(AI142:AK142)&gt;0,0,IF(AND(Table2[[#This Row],[100% or 110% of the Rent Standard? Note, on a unit by unit basis, you may increase the rent standard by up to 10% for up to 20% of the units that receive rental assistance.]]=1.1,AH142=1),1,0))</f>
        <v>0</v>
      </c>
      <c r="AH142" s="10">
        <f>IF(SUM(AI142:AK142)&gt;0,0,IF(Table2[[#This Row],[Is this Household Still Receiving Rental Assistance?]]="Yes",1,0))</f>
        <v>0</v>
      </c>
      <c r="AI142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42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42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42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42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42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42" s="19">
        <f>IF(SUM(AI142+AL142+AM142+AN142)&gt;0,"0",IF((Table2[[#This Row],[Contract Rent]]+Table2[[#This Row],[Utility Allowance]])&gt;MIN(Table2[[#This Row],[Rent Standard]],Table2[[#This Row],[Reasonable Rent]]),1,0))</f>
        <v>0</v>
      </c>
    </row>
    <row r="143" spans="1:41" x14ac:dyDescent="0.25">
      <c r="A143" s="1"/>
      <c r="B143" s="7"/>
      <c r="C143" s="2"/>
      <c r="D143" s="2"/>
      <c r="E143" s="1"/>
      <c r="F143" s="4">
        <v>0</v>
      </c>
      <c r="G143" s="4">
        <v>0</v>
      </c>
      <c r="H143" s="3">
        <v>0</v>
      </c>
      <c r="I143" s="1"/>
      <c r="J143" s="6"/>
      <c r="K143" s="3">
        <v>0</v>
      </c>
      <c r="L143" s="2"/>
      <c r="M143" s="2"/>
      <c r="N143" s="3">
        <v>0</v>
      </c>
      <c r="O143" s="3">
        <v>0</v>
      </c>
      <c r="P143" s="2"/>
      <c r="Q143" s="2"/>
      <c r="R143" s="2"/>
      <c r="S143" s="3">
        <v>0</v>
      </c>
      <c r="T143" s="3">
        <v>0</v>
      </c>
      <c r="U143" s="3">
        <v>0</v>
      </c>
      <c r="V143" s="3"/>
      <c r="W143" s="1"/>
      <c r="X143" s="2"/>
      <c r="Y143" s="1"/>
      <c r="AG143" s="10">
        <f>IF(SUM(AI143:AK143)&gt;0,0,IF(AND(Table2[[#This Row],[100% or 110% of the Rent Standard? Note, on a unit by unit basis, you may increase the rent standard by up to 10% for up to 20% of the units that receive rental assistance.]]=1.1,AH143=1),1,0))</f>
        <v>0</v>
      </c>
      <c r="AH143" s="10">
        <f>IF(SUM(AI143:AK143)&gt;0,0,IF(Table2[[#This Row],[Is this Household Still Receiving Rental Assistance?]]="Yes",1,0))</f>
        <v>0</v>
      </c>
      <c r="AI143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43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43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43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43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43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43" s="19">
        <f>IF(SUM(AI143+AL143+AM143+AN143)&gt;0,"0",IF((Table2[[#This Row],[Contract Rent]]+Table2[[#This Row],[Utility Allowance]])&gt;MIN(Table2[[#This Row],[Rent Standard]],Table2[[#This Row],[Reasonable Rent]]),1,0))</f>
        <v>0</v>
      </c>
    </row>
    <row r="144" spans="1:41" x14ac:dyDescent="0.25">
      <c r="A144" s="1"/>
      <c r="B144" s="7"/>
      <c r="C144" s="2"/>
      <c r="D144" s="2"/>
      <c r="E144" s="1"/>
      <c r="F144" s="4">
        <v>0</v>
      </c>
      <c r="G144" s="4">
        <v>0</v>
      </c>
      <c r="H144" s="3">
        <v>0</v>
      </c>
      <c r="I144" s="1"/>
      <c r="J144" s="6"/>
      <c r="K144" s="3">
        <v>0</v>
      </c>
      <c r="L144" s="2"/>
      <c r="M144" s="2"/>
      <c r="N144" s="3">
        <v>0</v>
      </c>
      <c r="O144" s="3">
        <v>0</v>
      </c>
      <c r="P144" s="2"/>
      <c r="Q144" s="2"/>
      <c r="R144" s="2"/>
      <c r="S144" s="3">
        <v>0</v>
      </c>
      <c r="T144" s="3">
        <v>0</v>
      </c>
      <c r="U144" s="3">
        <v>0</v>
      </c>
      <c r="V144" s="3"/>
      <c r="W144" s="1"/>
      <c r="X144" s="2"/>
      <c r="Y144" s="1"/>
      <c r="AG144" s="10">
        <f>IF(SUM(AI144:AK144)&gt;0,0,IF(AND(Table2[[#This Row],[100% or 110% of the Rent Standard? Note, on a unit by unit basis, you may increase the rent standard by up to 10% for up to 20% of the units that receive rental assistance.]]=1.1,AH144=1),1,0))</f>
        <v>0</v>
      </c>
      <c r="AH144" s="10">
        <f>IF(SUM(AI144:AK144)&gt;0,0,IF(Table2[[#This Row],[Is this Household Still Receiving Rental Assistance?]]="Yes",1,0))</f>
        <v>0</v>
      </c>
      <c r="AI144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44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44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44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44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44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44" s="19">
        <f>IF(SUM(AI144+AL144+AM144+AN144)&gt;0,"0",IF((Table2[[#This Row],[Contract Rent]]+Table2[[#This Row],[Utility Allowance]])&gt;MIN(Table2[[#This Row],[Rent Standard]],Table2[[#This Row],[Reasonable Rent]]),1,0))</f>
        <v>0</v>
      </c>
    </row>
    <row r="145" spans="1:41" x14ac:dyDescent="0.25">
      <c r="A145" s="1"/>
      <c r="B145" s="7"/>
      <c r="C145" s="2"/>
      <c r="D145" s="2"/>
      <c r="E145" s="1"/>
      <c r="F145" s="4">
        <v>0</v>
      </c>
      <c r="G145" s="4">
        <v>0</v>
      </c>
      <c r="H145" s="3">
        <v>0</v>
      </c>
      <c r="I145" s="1"/>
      <c r="J145" s="6"/>
      <c r="K145" s="3">
        <v>0</v>
      </c>
      <c r="L145" s="2"/>
      <c r="M145" s="2"/>
      <c r="N145" s="3">
        <v>0</v>
      </c>
      <c r="O145" s="3">
        <v>0</v>
      </c>
      <c r="P145" s="2"/>
      <c r="Q145" s="2"/>
      <c r="R145" s="2"/>
      <c r="S145" s="3">
        <v>0</v>
      </c>
      <c r="T145" s="3">
        <v>0</v>
      </c>
      <c r="U145" s="3">
        <v>0</v>
      </c>
      <c r="V145" s="3"/>
      <c r="W145" s="1"/>
      <c r="X145" s="2"/>
      <c r="Y145" s="1"/>
      <c r="AG145" s="10">
        <f>IF(SUM(AI145:AK145)&gt;0,0,IF(AND(Table2[[#This Row],[100% or 110% of the Rent Standard? Note, on a unit by unit basis, you may increase the rent standard by up to 10% for up to 20% of the units that receive rental assistance.]]=1.1,AH145=1),1,0))</f>
        <v>0</v>
      </c>
      <c r="AH145" s="10">
        <f>IF(SUM(AI145:AK145)&gt;0,0,IF(Table2[[#This Row],[Is this Household Still Receiving Rental Assistance?]]="Yes",1,0))</f>
        <v>0</v>
      </c>
      <c r="AI145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45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45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45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45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45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45" s="19">
        <f>IF(SUM(AI145+AL145+AM145+AN145)&gt;0,"0",IF((Table2[[#This Row],[Contract Rent]]+Table2[[#This Row],[Utility Allowance]])&gt;MIN(Table2[[#This Row],[Rent Standard]],Table2[[#This Row],[Reasonable Rent]]),1,0))</f>
        <v>0</v>
      </c>
    </row>
    <row r="146" spans="1:41" x14ac:dyDescent="0.25">
      <c r="A146" s="1"/>
      <c r="B146" s="7"/>
      <c r="C146" s="2"/>
      <c r="D146" s="2"/>
      <c r="E146" s="1"/>
      <c r="F146" s="4">
        <v>0</v>
      </c>
      <c r="G146" s="4">
        <v>0</v>
      </c>
      <c r="H146" s="3">
        <v>0</v>
      </c>
      <c r="I146" s="1"/>
      <c r="J146" s="6"/>
      <c r="K146" s="3">
        <v>0</v>
      </c>
      <c r="L146" s="2"/>
      <c r="M146" s="2"/>
      <c r="N146" s="3">
        <v>0</v>
      </c>
      <c r="O146" s="3">
        <v>0</v>
      </c>
      <c r="P146" s="2"/>
      <c r="Q146" s="2"/>
      <c r="R146" s="2"/>
      <c r="S146" s="3">
        <v>0</v>
      </c>
      <c r="T146" s="3">
        <v>0</v>
      </c>
      <c r="U146" s="3">
        <v>0</v>
      </c>
      <c r="V146" s="3"/>
      <c r="W146" s="1"/>
      <c r="X146" s="2"/>
      <c r="Y146" s="1"/>
      <c r="AG146" s="10">
        <f>IF(SUM(AI146:AK146)&gt;0,0,IF(AND(Table2[[#This Row],[100% or 110% of the Rent Standard? Note, on a unit by unit basis, you may increase the rent standard by up to 10% for up to 20% of the units that receive rental assistance.]]=1.1,AH146=1),1,0))</f>
        <v>0</v>
      </c>
      <c r="AH146" s="10">
        <f>IF(SUM(AI146:AK146)&gt;0,0,IF(Table2[[#This Row],[Is this Household Still Receiving Rental Assistance?]]="Yes",1,0))</f>
        <v>0</v>
      </c>
      <c r="AI146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46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46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46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46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46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46" s="19">
        <f>IF(SUM(AI146+AL146+AM146+AN146)&gt;0,"0",IF((Table2[[#This Row],[Contract Rent]]+Table2[[#This Row],[Utility Allowance]])&gt;MIN(Table2[[#This Row],[Rent Standard]],Table2[[#This Row],[Reasonable Rent]]),1,0))</f>
        <v>0</v>
      </c>
    </row>
    <row r="147" spans="1:41" x14ac:dyDescent="0.25">
      <c r="A147" s="1"/>
      <c r="B147" s="7"/>
      <c r="C147" s="2"/>
      <c r="D147" s="2"/>
      <c r="E147" s="1"/>
      <c r="F147" s="4">
        <v>0</v>
      </c>
      <c r="G147" s="4">
        <v>0</v>
      </c>
      <c r="H147" s="3">
        <v>0</v>
      </c>
      <c r="I147" s="1"/>
      <c r="J147" s="6"/>
      <c r="K147" s="3">
        <v>0</v>
      </c>
      <c r="L147" s="2"/>
      <c r="M147" s="2"/>
      <c r="N147" s="3">
        <v>0</v>
      </c>
      <c r="O147" s="3">
        <v>0</v>
      </c>
      <c r="P147" s="2"/>
      <c r="Q147" s="2"/>
      <c r="R147" s="2"/>
      <c r="S147" s="3">
        <v>0</v>
      </c>
      <c r="T147" s="3">
        <v>0</v>
      </c>
      <c r="U147" s="3">
        <v>0</v>
      </c>
      <c r="V147" s="3"/>
      <c r="W147" s="1"/>
      <c r="X147" s="2"/>
      <c r="Y147" s="1"/>
      <c r="AG147" s="10">
        <f>IF(SUM(AI147:AK147)&gt;0,0,IF(AND(Table2[[#This Row],[100% or 110% of the Rent Standard? Note, on a unit by unit basis, you may increase the rent standard by up to 10% for up to 20% of the units that receive rental assistance.]]=1.1,AH147=1),1,0))</f>
        <v>0</v>
      </c>
      <c r="AH147" s="10">
        <f>IF(SUM(AI147:AK147)&gt;0,0,IF(Table2[[#This Row],[Is this Household Still Receiving Rental Assistance?]]="Yes",1,0))</f>
        <v>0</v>
      </c>
      <c r="AI147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47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47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47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47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47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47" s="19">
        <f>IF(SUM(AI147+AL147+AM147+AN147)&gt;0,"0",IF((Table2[[#This Row],[Contract Rent]]+Table2[[#This Row],[Utility Allowance]])&gt;MIN(Table2[[#This Row],[Rent Standard]],Table2[[#This Row],[Reasonable Rent]]),1,0))</f>
        <v>0</v>
      </c>
    </row>
    <row r="148" spans="1:41" x14ac:dyDescent="0.25">
      <c r="A148" s="1"/>
      <c r="B148" s="7"/>
      <c r="C148" s="2"/>
      <c r="D148" s="2"/>
      <c r="E148" s="1"/>
      <c r="F148" s="4">
        <v>0</v>
      </c>
      <c r="G148" s="4">
        <v>0</v>
      </c>
      <c r="H148" s="3">
        <v>0</v>
      </c>
      <c r="I148" s="1"/>
      <c r="J148" s="6"/>
      <c r="K148" s="3">
        <v>0</v>
      </c>
      <c r="L148" s="2"/>
      <c r="M148" s="2"/>
      <c r="N148" s="3">
        <v>0</v>
      </c>
      <c r="O148" s="3">
        <v>0</v>
      </c>
      <c r="P148" s="2"/>
      <c r="Q148" s="2"/>
      <c r="R148" s="2"/>
      <c r="S148" s="3">
        <v>0</v>
      </c>
      <c r="T148" s="3">
        <v>0</v>
      </c>
      <c r="U148" s="3">
        <v>0</v>
      </c>
      <c r="V148" s="3"/>
      <c r="W148" s="1"/>
      <c r="X148" s="2"/>
      <c r="Y148" s="1"/>
      <c r="AG148" s="10">
        <f>IF(SUM(AI148:AK148)&gt;0,0,IF(AND(Table2[[#This Row],[100% or 110% of the Rent Standard? Note, on a unit by unit basis, you may increase the rent standard by up to 10% for up to 20% of the units that receive rental assistance.]]=1.1,AH148=1),1,0))</f>
        <v>0</v>
      </c>
      <c r="AH148" s="10">
        <f>IF(SUM(AI148:AK148)&gt;0,0,IF(Table2[[#This Row],[Is this Household Still Receiving Rental Assistance?]]="Yes",1,0))</f>
        <v>0</v>
      </c>
      <c r="AI148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48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48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48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48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48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48" s="19">
        <f>IF(SUM(AI148+AL148+AM148+AN148)&gt;0,"0",IF((Table2[[#This Row],[Contract Rent]]+Table2[[#This Row],[Utility Allowance]])&gt;MIN(Table2[[#This Row],[Rent Standard]],Table2[[#This Row],[Reasonable Rent]]),1,0))</f>
        <v>0</v>
      </c>
    </row>
    <row r="149" spans="1:41" x14ac:dyDescent="0.25">
      <c r="A149" s="1"/>
      <c r="B149" s="7"/>
      <c r="C149" s="2"/>
      <c r="D149" s="2"/>
      <c r="E149" s="1"/>
      <c r="F149" s="4">
        <v>0</v>
      </c>
      <c r="G149" s="4">
        <v>0</v>
      </c>
      <c r="H149" s="3">
        <v>0</v>
      </c>
      <c r="I149" s="1"/>
      <c r="J149" s="6"/>
      <c r="K149" s="3">
        <v>0</v>
      </c>
      <c r="L149" s="2"/>
      <c r="M149" s="2"/>
      <c r="N149" s="3">
        <v>0</v>
      </c>
      <c r="O149" s="3">
        <v>0</v>
      </c>
      <c r="P149" s="2"/>
      <c r="Q149" s="2"/>
      <c r="R149" s="2"/>
      <c r="S149" s="3">
        <v>0</v>
      </c>
      <c r="T149" s="3">
        <v>0</v>
      </c>
      <c r="U149" s="3">
        <v>0</v>
      </c>
      <c r="V149" s="3"/>
      <c r="W149" s="1"/>
      <c r="X149" s="2"/>
      <c r="Y149" s="1"/>
      <c r="AG149" s="10">
        <f>IF(SUM(AI149:AK149)&gt;0,0,IF(AND(Table2[[#This Row],[100% or 110% of the Rent Standard? Note, on a unit by unit basis, you may increase the rent standard by up to 10% for up to 20% of the units that receive rental assistance.]]=1.1,AH149=1),1,0))</f>
        <v>0</v>
      </c>
      <c r="AH149" s="10">
        <f>IF(SUM(AI149:AK149)&gt;0,0,IF(Table2[[#This Row],[Is this Household Still Receiving Rental Assistance?]]="Yes",1,0))</f>
        <v>0</v>
      </c>
      <c r="AI149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49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49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49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49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49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49" s="19">
        <f>IF(SUM(AI149+AL149+AM149+AN149)&gt;0,"0",IF((Table2[[#This Row],[Contract Rent]]+Table2[[#This Row],[Utility Allowance]])&gt;MIN(Table2[[#This Row],[Rent Standard]],Table2[[#This Row],[Reasonable Rent]]),1,0))</f>
        <v>0</v>
      </c>
    </row>
    <row r="150" spans="1:41" x14ac:dyDescent="0.25">
      <c r="A150" s="1"/>
      <c r="B150" s="7"/>
      <c r="C150" s="2"/>
      <c r="D150" s="2"/>
      <c r="E150" s="1"/>
      <c r="F150" s="4">
        <v>0</v>
      </c>
      <c r="G150" s="4">
        <v>0</v>
      </c>
      <c r="H150" s="3">
        <v>0</v>
      </c>
      <c r="I150" s="1"/>
      <c r="J150" s="6"/>
      <c r="K150" s="3">
        <v>0</v>
      </c>
      <c r="L150" s="2"/>
      <c r="M150" s="2"/>
      <c r="N150" s="3">
        <v>0</v>
      </c>
      <c r="O150" s="3">
        <v>0</v>
      </c>
      <c r="P150" s="2"/>
      <c r="Q150" s="2"/>
      <c r="R150" s="2"/>
      <c r="S150" s="3">
        <v>0</v>
      </c>
      <c r="T150" s="3">
        <v>0</v>
      </c>
      <c r="U150" s="3">
        <v>0</v>
      </c>
      <c r="V150" s="3"/>
      <c r="W150" s="1"/>
      <c r="X150" s="2"/>
      <c r="Y150" s="1"/>
      <c r="AG150" s="10">
        <f>IF(SUM(AI150:AK150)&gt;0,0,IF(AND(Table2[[#This Row],[100% or 110% of the Rent Standard? Note, on a unit by unit basis, you may increase the rent standard by up to 10% for up to 20% of the units that receive rental assistance.]]=1.1,AH150=1),1,0))</f>
        <v>0</v>
      </c>
      <c r="AH150" s="10">
        <f>IF(SUM(AI150:AK150)&gt;0,0,IF(Table2[[#This Row],[Is this Household Still Receiving Rental Assistance?]]="Yes",1,0))</f>
        <v>0</v>
      </c>
      <c r="AI150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50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50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50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50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50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50" s="19">
        <f>IF(SUM(AI150+AL150+AM150+AN150)&gt;0,"0",IF((Table2[[#This Row],[Contract Rent]]+Table2[[#This Row],[Utility Allowance]])&gt;MIN(Table2[[#This Row],[Rent Standard]],Table2[[#This Row],[Reasonable Rent]]),1,0))</f>
        <v>0</v>
      </c>
    </row>
    <row r="151" spans="1:41" x14ac:dyDescent="0.25">
      <c r="A151" s="1"/>
      <c r="B151" s="7"/>
      <c r="C151" s="2"/>
      <c r="D151" s="2"/>
      <c r="E151" s="1"/>
      <c r="F151" s="4">
        <v>0</v>
      </c>
      <c r="G151" s="4">
        <v>0</v>
      </c>
      <c r="H151" s="3">
        <v>0</v>
      </c>
      <c r="I151" s="1"/>
      <c r="J151" s="6"/>
      <c r="K151" s="3">
        <v>0</v>
      </c>
      <c r="L151" s="2"/>
      <c r="M151" s="2"/>
      <c r="N151" s="3">
        <v>0</v>
      </c>
      <c r="O151" s="3">
        <v>0</v>
      </c>
      <c r="P151" s="2"/>
      <c r="Q151" s="2"/>
      <c r="R151" s="2"/>
      <c r="S151" s="3">
        <v>0</v>
      </c>
      <c r="T151" s="3">
        <v>0</v>
      </c>
      <c r="U151" s="3">
        <v>0</v>
      </c>
      <c r="V151" s="3"/>
      <c r="W151" s="1"/>
      <c r="X151" s="2"/>
      <c r="Y151" s="1"/>
      <c r="AG151" s="10">
        <f>IF(SUM(AI151:AK151)&gt;0,0,IF(AND(Table2[[#This Row],[100% or 110% of the Rent Standard? Note, on a unit by unit basis, you may increase the rent standard by up to 10% for up to 20% of the units that receive rental assistance.]]=1.1,AH151=1),1,0))</f>
        <v>0</v>
      </c>
      <c r="AH151" s="10">
        <f>IF(SUM(AI151:AK151)&gt;0,0,IF(Table2[[#This Row],[Is this Household Still Receiving Rental Assistance?]]="Yes",1,0))</f>
        <v>0</v>
      </c>
      <c r="AI151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51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51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51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51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51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51" s="19">
        <f>IF(SUM(AI151+AL151+AM151+AN151)&gt;0,"0",IF((Table2[[#This Row],[Contract Rent]]+Table2[[#This Row],[Utility Allowance]])&gt;MIN(Table2[[#This Row],[Rent Standard]],Table2[[#This Row],[Reasonable Rent]]),1,0))</f>
        <v>0</v>
      </c>
    </row>
    <row r="152" spans="1:41" x14ac:dyDescent="0.25">
      <c r="A152" s="1"/>
      <c r="B152" s="7"/>
      <c r="C152" s="2"/>
      <c r="D152" s="2"/>
      <c r="E152" s="1"/>
      <c r="F152" s="4">
        <v>0</v>
      </c>
      <c r="G152" s="4">
        <v>0</v>
      </c>
      <c r="H152" s="3">
        <v>0</v>
      </c>
      <c r="I152" s="1"/>
      <c r="J152" s="6"/>
      <c r="K152" s="3">
        <v>0</v>
      </c>
      <c r="L152" s="2"/>
      <c r="M152" s="2"/>
      <c r="N152" s="3">
        <v>0</v>
      </c>
      <c r="O152" s="3">
        <v>0</v>
      </c>
      <c r="P152" s="2"/>
      <c r="Q152" s="2"/>
      <c r="R152" s="2"/>
      <c r="S152" s="3">
        <v>0</v>
      </c>
      <c r="T152" s="3">
        <v>0</v>
      </c>
      <c r="U152" s="3">
        <v>0</v>
      </c>
      <c r="V152" s="3"/>
      <c r="W152" s="1"/>
      <c r="X152" s="2"/>
      <c r="Y152" s="1"/>
      <c r="AG152" s="10">
        <f>IF(SUM(AI152:AK152)&gt;0,0,IF(AND(Table2[[#This Row],[100% or 110% of the Rent Standard? Note, on a unit by unit basis, you may increase the rent standard by up to 10% for up to 20% of the units that receive rental assistance.]]=1.1,AH152=1),1,0))</f>
        <v>0</v>
      </c>
      <c r="AH152" s="10">
        <f>IF(SUM(AI152:AK152)&gt;0,0,IF(Table2[[#This Row],[Is this Household Still Receiving Rental Assistance?]]="Yes",1,0))</f>
        <v>0</v>
      </c>
      <c r="AI152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52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52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52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52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52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52" s="19">
        <f>IF(SUM(AI152+AL152+AM152+AN152)&gt;0,"0",IF((Table2[[#This Row],[Contract Rent]]+Table2[[#This Row],[Utility Allowance]])&gt;MIN(Table2[[#This Row],[Rent Standard]],Table2[[#This Row],[Reasonable Rent]]),1,0))</f>
        <v>0</v>
      </c>
    </row>
    <row r="153" spans="1:41" x14ac:dyDescent="0.25">
      <c r="A153" s="1"/>
      <c r="B153" s="7"/>
      <c r="C153" s="2"/>
      <c r="D153" s="2"/>
      <c r="E153" s="1"/>
      <c r="F153" s="4">
        <v>0</v>
      </c>
      <c r="G153" s="4">
        <v>0</v>
      </c>
      <c r="H153" s="3">
        <v>0</v>
      </c>
      <c r="I153" s="1"/>
      <c r="J153" s="6"/>
      <c r="K153" s="3">
        <v>0</v>
      </c>
      <c r="L153" s="2"/>
      <c r="M153" s="2"/>
      <c r="N153" s="3">
        <v>0</v>
      </c>
      <c r="O153" s="3">
        <v>0</v>
      </c>
      <c r="P153" s="2"/>
      <c r="Q153" s="2"/>
      <c r="R153" s="2"/>
      <c r="S153" s="3">
        <v>0</v>
      </c>
      <c r="T153" s="3">
        <v>0</v>
      </c>
      <c r="U153" s="3">
        <v>0</v>
      </c>
      <c r="V153" s="3"/>
      <c r="W153" s="1"/>
      <c r="X153" s="2"/>
      <c r="Y153" s="1"/>
      <c r="AG153" s="10">
        <f>IF(SUM(AI153:AK153)&gt;0,0,IF(AND(Table2[[#This Row],[100% or 110% of the Rent Standard? Note, on a unit by unit basis, you may increase the rent standard by up to 10% for up to 20% of the units that receive rental assistance.]]=1.1,AH153=1),1,0))</f>
        <v>0</v>
      </c>
      <c r="AH153" s="10">
        <f>IF(SUM(AI153:AK153)&gt;0,0,IF(Table2[[#This Row],[Is this Household Still Receiving Rental Assistance?]]="Yes",1,0))</f>
        <v>0</v>
      </c>
      <c r="AI153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53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53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53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53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53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53" s="19">
        <f>IF(SUM(AI153+AL153+AM153+AN153)&gt;0,"0",IF((Table2[[#This Row],[Contract Rent]]+Table2[[#This Row],[Utility Allowance]])&gt;MIN(Table2[[#This Row],[Rent Standard]],Table2[[#This Row],[Reasonable Rent]]),1,0))</f>
        <v>0</v>
      </c>
    </row>
    <row r="154" spans="1:41" x14ac:dyDescent="0.25">
      <c r="A154" s="1"/>
      <c r="B154" s="7"/>
      <c r="C154" s="2"/>
      <c r="D154" s="2"/>
      <c r="E154" s="1"/>
      <c r="F154" s="4">
        <v>0</v>
      </c>
      <c r="G154" s="4">
        <v>0</v>
      </c>
      <c r="H154" s="3">
        <v>0</v>
      </c>
      <c r="I154" s="1"/>
      <c r="J154" s="6"/>
      <c r="K154" s="3">
        <v>0</v>
      </c>
      <c r="L154" s="2"/>
      <c r="M154" s="2"/>
      <c r="N154" s="3">
        <v>0</v>
      </c>
      <c r="O154" s="3">
        <v>0</v>
      </c>
      <c r="P154" s="2"/>
      <c r="Q154" s="2"/>
      <c r="R154" s="2"/>
      <c r="S154" s="3">
        <v>0</v>
      </c>
      <c r="T154" s="3">
        <v>0</v>
      </c>
      <c r="U154" s="3">
        <v>0</v>
      </c>
      <c r="V154" s="3"/>
      <c r="W154" s="1"/>
      <c r="X154" s="2"/>
      <c r="Y154" s="1"/>
      <c r="AG154" s="10">
        <f>IF(SUM(AI154:AK154)&gt;0,0,IF(AND(Table2[[#This Row],[100% or 110% of the Rent Standard? Note, on a unit by unit basis, you may increase the rent standard by up to 10% for up to 20% of the units that receive rental assistance.]]=1.1,AH154=1),1,0))</f>
        <v>0</v>
      </c>
      <c r="AH154" s="10">
        <f>IF(SUM(AI154:AK154)&gt;0,0,IF(Table2[[#This Row],[Is this Household Still Receiving Rental Assistance?]]="Yes",1,0))</f>
        <v>0</v>
      </c>
      <c r="AI154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54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54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54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54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54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54" s="19">
        <f>IF(SUM(AI154+AL154+AM154+AN154)&gt;0,"0",IF((Table2[[#This Row],[Contract Rent]]+Table2[[#This Row],[Utility Allowance]])&gt;MIN(Table2[[#This Row],[Rent Standard]],Table2[[#This Row],[Reasonable Rent]]),1,0))</f>
        <v>0</v>
      </c>
    </row>
    <row r="155" spans="1:41" x14ac:dyDescent="0.25">
      <c r="A155" s="1"/>
      <c r="B155" s="7"/>
      <c r="C155" s="2"/>
      <c r="D155" s="2"/>
      <c r="E155" s="1"/>
      <c r="F155" s="4">
        <v>0</v>
      </c>
      <c r="G155" s="4">
        <v>0</v>
      </c>
      <c r="H155" s="3">
        <v>0</v>
      </c>
      <c r="I155" s="1"/>
      <c r="J155" s="6"/>
      <c r="K155" s="3">
        <v>0</v>
      </c>
      <c r="L155" s="2"/>
      <c r="M155" s="2"/>
      <c r="N155" s="3">
        <v>0</v>
      </c>
      <c r="O155" s="3">
        <v>0</v>
      </c>
      <c r="P155" s="2"/>
      <c r="Q155" s="2"/>
      <c r="R155" s="2"/>
      <c r="S155" s="3">
        <v>0</v>
      </c>
      <c r="T155" s="3">
        <v>0</v>
      </c>
      <c r="U155" s="3">
        <v>0</v>
      </c>
      <c r="V155" s="3"/>
      <c r="W155" s="1"/>
      <c r="X155" s="2"/>
      <c r="Y155" s="1"/>
      <c r="AG155" s="10">
        <f>IF(SUM(AI155:AK155)&gt;0,0,IF(AND(Table2[[#This Row],[100% or 110% of the Rent Standard? Note, on a unit by unit basis, you may increase the rent standard by up to 10% for up to 20% of the units that receive rental assistance.]]=1.1,AH155=1),1,0))</f>
        <v>0</v>
      </c>
      <c r="AH155" s="10">
        <f>IF(SUM(AI155:AK155)&gt;0,0,IF(Table2[[#This Row],[Is this Household Still Receiving Rental Assistance?]]="Yes",1,0))</f>
        <v>0</v>
      </c>
      <c r="AI155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55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55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55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55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55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55" s="19">
        <f>IF(SUM(AI155+AL155+AM155+AN155)&gt;0,"0",IF((Table2[[#This Row],[Contract Rent]]+Table2[[#This Row],[Utility Allowance]])&gt;MIN(Table2[[#This Row],[Rent Standard]],Table2[[#This Row],[Reasonable Rent]]),1,0))</f>
        <v>0</v>
      </c>
    </row>
    <row r="156" spans="1:41" x14ac:dyDescent="0.25">
      <c r="A156" s="1"/>
      <c r="B156" s="7"/>
      <c r="C156" s="2"/>
      <c r="D156" s="2"/>
      <c r="E156" s="1"/>
      <c r="F156" s="4">
        <v>0</v>
      </c>
      <c r="G156" s="4">
        <v>0</v>
      </c>
      <c r="H156" s="3">
        <v>0</v>
      </c>
      <c r="I156" s="1"/>
      <c r="J156" s="6"/>
      <c r="K156" s="3">
        <v>0</v>
      </c>
      <c r="L156" s="2"/>
      <c r="M156" s="2"/>
      <c r="N156" s="3">
        <v>0</v>
      </c>
      <c r="O156" s="3">
        <v>0</v>
      </c>
      <c r="P156" s="2"/>
      <c r="Q156" s="2"/>
      <c r="R156" s="2"/>
      <c r="S156" s="3">
        <v>0</v>
      </c>
      <c r="T156" s="3">
        <v>0</v>
      </c>
      <c r="U156" s="3">
        <v>0</v>
      </c>
      <c r="V156" s="3"/>
      <c r="W156" s="1"/>
      <c r="X156" s="2"/>
      <c r="Y156" s="1"/>
      <c r="AG156" s="10">
        <f>IF(SUM(AI156:AK156)&gt;0,0,IF(AND(Table2[[#This Row],[100% or 110% of the Rent Standard? Note, on a unit by unit basis, you may increase the rent standard by up to 10% for up to 20% of the units that receive rental assistance.]]=1.1,AH156=1),1,0))</f>
        <v>0</v>
      </c>
      <c r="AH156" s="10">
        <f>IF(SUM(AI156:AK156)&gt;0,0,IF(Table2[[#This Row],[Is this Household Still Receiving Rental Assistance?]]="Yes",1,0))</f>
        <v>0</v>
      </c>
      <c r="AI156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56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56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56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56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56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56" s="19">
        <f>IF(SUM(AI156+AL156+AM156+AN156)&gt;0,"0",IF((Table2[[#This Row],[Contract Rent]]+Table2[[#This Row],[Utility Allowance]])&gt;MIN(Table2[[#This Row],[Rent Standard]],Table2[[#This Row],[Reasonable Rent]]),1,0))</f>
        <v>0</v>
      </c>
    </row>
    <row r="157" spans="1:41" x14ac:dyDescent="0.25">
      <c r="A157" s="1"/>
      <c r="B157" s="7"/>
      <c r="C157" s="2"/>
      <c r="D157" s="2"/>
      <c r="E157" s="1"/>
      <c r="F157" s="4">
        <v>0</v>
      </c>
      <c r="G157" s="4">
        <v>0</v>
      </c>
      <c r="H157" s="3">
        <v>0</v>
      </c>
      <c r="I157" s="1"/>
      <c r="J157" s="6"/>
      <c r="K157" s="3">
        <v>0</v>
      </c>
      <c r="L157" s="2"/>
      <c r="M157" s="2"/>
      <c r="N157" s="3">
        <v>0</v>
      </c>
      <c r="O157" s="3">
        <v>0</v>
      </c>
      <c r="P157" s="2"/>
      <c r="Q157" s="2"/>
      <c r="R157" s="2"/>
      <c r="S157" s="3">
        <v>0</v>
      </c>
      <c r="T157" s="3">
        <v>0</v>
      </c>
      <c r="U157" s="3">
        <v>0</v>
      </c>
      <c r="V157" s="3"/>
      <c r="W157" s="1"/>
      <c r="X157" s="2"/>
      <c r="Y157" s="1"/>
      <c r="AG157" s="10">
        <f>IF(SUM(AI157:AK157)&gt;0,0,IF(AND(Table2[[#This Row],[100% or 110% of the Rent Standard? Note, on a unit by unit basis, you may increase the rent standard by up to 10% for up to 20% of the units that receive rental assistance.]]=1.1,AH157=1),1,0))</f>
        <v>0</v>
      </c>
      <c r="AH157" s="10">
        <f>IF(SUM(AI157:AK157)&gt;0,0,IF(Table2[[#This Row],[Is this Household Still Receiving Rental Assistance?]]="Yes",1,0))</f>
        <v>0</v>
      </c>
      <c r="AI157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57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57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57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57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57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57" s="19">
        <f>IF(SUM(AI157+AL157+AM157+AN157)&gt;0,"0",IF((Table2[[#This Row],[Contract Rent]]+Table2[[#This Row],[Utility Allowance]])&gt;MIN(Table2[[#This Row],[Rent Standard]],Table2[[#This Row],[Reasonable Rent]]),1,0))</f>
        <v>0</v>
      </c>
    </row>
    <row r="158" spans="1:41" x14ac:dyDescent="0.25">
      <c r="A158" s="1"/>
      <c r="B158" s="7"/>
      <c r="C158" s="2"/>
      <c r="D158" s="2"/>
      <c r="E158" s="1"/>
      <c r="F158" s="4">
        <v>0</v>
      </c>
      <c r="G158" s="4">
        <v>0</v>
      </c>
      <c r="H158" s="3">
        <v>0</v>
      </c>
      <c r="I158" s="1"/>
      <c r="J158" s="6"/>
      <c r="K158" s="3">
        <v>0</v>
      </c>
      <c r="L158" s="2"/>
      <c r="M158" s="2"/>
      <c r="N158" s="3">
        <v>0</v>
      </c>
      <c r="O158" s="3">
        <v>0</v>
      </c>
      <c r="P158" s="2"/>
      <c r="Q158" s="2"/>
      <c r="R158" s="2"/>
      <c r="S158" s="3">
        <v>0</v>
      </c>
      <c r="T158" s="3">
        <v>0</v>
      </c>
      <c r="U158" s="3">
        <v>0</v>
      </c>
      <c r="V158" s="3"/>
      <c r="W158" s="1"/>
      <c r="X158" s="2"/>
      <c r="Y158" s="1"/>
      <c r="AG158" s="10">
        <f>IF(SUM(AI158:AK158)&gt;0,0,IF(AND(Table2[[#This Row],[100% or 110% of the Rent Standard? Note, on a unit by unit basis, you may increase the rent standard by up to 10% for up to 20% of the units that receive rental assistance.]]=1.1,AH158=1),1,0))</f>
        <v>0</v>
      </c>
      <c r="AH158" s="10">
        <f>IF(SUM(AI158:AK158)&gt;0,0,IF(Table2[[#This Row],[Is this Household Still Receiving Rental Assistance?]]="Yes",1,0))</f>
        <v>0</v>
      </c>
      <c r="AI158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58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58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58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58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58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58" s="19">
        <f>IF(SUM(AI158+AL158+AM158+AN158)&gt;0,"0",IF((Table2[[#This Row],[Contract Rent]]+Table2[[#This Row],[Utility Allowance]])&gt;MIN(Table2[[#This Row],[Rent Standard]],Table2[[#This Row],[Reasonable Rent]]),1,0))</f>
        <v>0</v>
      </c>
    </row>
    <row r="159" spans="1:41" x14ac:dyDescent="0.25">
      <c r="A159" s="1"/>
      <c r="B159" s="7"/>
      <c r="C159" s="2"/>
      <c r="D159" s="2"/>
      <c r="E159" s="1"/>
      <c r="F159" s="4">
        <v>0</v>
      </c>
      <c r="G159" s="4">
        <v>0</v>
      </c>
      <c r="H159" s="3">
        <v>0</v>
      </c>
      <c r="I159" s="1"/>
      <c r="J159" s="6"/>
      <c r="K159" s="3">
        <v>0</v>
      </c>
      <c r="L159" s="2"/>
      <c r="M159" s="2"/>
      <c r="N159" s="3">
        <v>0</v>
      </c>
      <c r="O159" s="3">
        <v>0</v>
      </c>
      <c r="P159" s="2"/>
      <c r="Q159" s="2"/>
      <c r="R159" s="2"/>
      <c r="S159" s="3">
        <v>0</v>
      </c>
      <c r="T159" s="3">
        <v>0</v>
      </c>
      <c r="U159" s="3">
        <v>0</v>
      </c>
      <c r="V159" s="3"/>
      <c r="W159" s="1"/>
      <c r="X159" s="2"/>
      <c r="Y159" s="1"/>
      <c r="AG159" s="10">
        <f>IF(SUM(AI159:AK159)&gt;0,0,IF(AND(Table2[[#This Row],[100% or 110% of the Rent Standard? Note, on a unit by unit basis, you may increase the rent standard by up to 10% for up to 20% of the units that receive rental assistance.]]=1.1,AH159=1),1,0))</f>
        <v>0</v>
      </c>
      <c r="AH159" s="10">
        <f>IF(SUM(AI159:AK159)&gt;0,0,IF(Table2[[#This Row],[Is this Household Still Receiving Rental Assistance?]]="Yes",1,0))</f>
        <v>0</v>
      </c>
      <c r="AI159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59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59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59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59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59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59" s="19">
        <f>IF(SUM(AI159+AL159+AM159+AN159)&gt;0,"0",IF((Table2[[#This Row],[Contract Rent]]+Table2[[#This Row],[Utility Allowance]])&gt;MIN(Table2[[#This Row],[Rent Standard]],Table2[[#This Row],[Reasonable Rent]]),1,0))</f>
        <v>0</v>
      </c>
    </row>
    <row r="160" spans="1:41" x14ac:dyDescent="0.25">
      <c r="A160" s="1"/>
      <c r="B160" s="7"/>
      <c r="C160" s="2"/>
      <c r="D160" s="2"/>
      <c r="E160" s="1"/>
      <c r="F160" s="4">
        <v>0</v>
      </c>
      <c r="G160" s="4">
        <v>0</v>
      </c>
      <c r="H160" s="3">
        <v>0</v>
      </c>
      <c r="I160" s="1"/>
      <c r="J160" s="6"/>
      <c r="K160" s="3">
        <v>0</v>
      </c>
      <c r="L160" s="2"/>
      <c r="M160" s="2"/>
      <c r="N160" s="3">
        <v>0</v>
      </c>
      <c r="O160" s="3">
        <v>0</v>
      </c>
      <c r="P160" s="2"/>
      <c r="Q160" s="2"/>
      <c r="R160" s="2"/>
      <c r="S160" s="3">
        <v>0</v>
      </c>
      <c r="T160" s="3">
        <v>0</v>
      </c>
      <c r="U160" s="3">
        <v>0</v>
      </c>
      <c r="V160" s="3"/>
      <c r="W160" s="1"/>
      <c r="X160" s="2"/>
      <c r="Y160" s="1"/>
      <c r="AG160" s="10">
        <f>IF(SUM(AI160:AK160)&gt;0,0,IF(AND(Table2[[#This Row],[100% or 110% of the Rent Standard? Note, on a unit by unit basis, you may increase the rent standard by up to 10% for up to 20% of the units that receive rental assistance.]]=1.1,AH160=1),1,0))</f>
        <v>0</v>
      </c>
      <c r="AH160" s="10">
        <f>IF(SUM(AI160:AK160)&gt;0,0,IF(Table2[[#This Row],[Is this Household Still Receiving Rental Assistance?]]="Yes",1,0))</f>
        <v>0</v>
      </c>
      <c r="AI160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60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60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60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60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60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60" s="19">
        <f>IF(SUM(AI160+AL160+AM160+AN160)&gt;0,"0",IF((Table2[[#This Row],[Contract Rent]]+Table2[[#This Row],[Utility Allowance]])&gt;MIN(Table2[[#This Row],[Rent Standard]],Table2[[#This Row],[Reasonable Rent]]),1,0))</f>
        <v>0</v>
      </c>
    </row>
    <row r="161" spans="1:41" x14ac:dyDescent="0.25">
      <c r="A161" s="1"/>
      <c r="B161" s="7"/>
      <c r="C161" s="2"/>
      <c r="D161" s="2"/>
      <c r="E161" s="1"/>
      <c r="F161" s="4">
        <v>0</v>
      </c>
      <c r="G161" s="4">
        <v>0</v>
      </c>
      <c r="H161" s="3">
        <v>0</v>
      </c>
      <c r="I161" s="1"/>
      <c r="J161" s="6"/>
      <c r="K161" s="3">
        <v>0</v>
      </c>
      <c r="L161" s="2"/>
      <c r="M161" s="2"/>
      <c r="N161" s="3">
        <v>0</v>
      </c>
      <c r="O161" s="3">
        <v>0</v>
      </c>
      <c r="P161" s="2"/>
      <c r="Q161" s="2"/>
      <c r="R161" s="2"/>
      <c r="S161" s="3">
        <v>0</v>
      </c>
      <c r="T161" s="3">
        <v>0</v>
      </c>
      <c r="U161" s="3">
        <v>0</v>
      </c>
      <c r="V161" s="3"/>
      <c r="W161" s="1"/>
      <c r="X161" s="2"/>
      <c r="Y161" s="1"/>
      <c r="AG161" s="10">
        <f>IF(SUM(AI161:AK161)&gt;0,0,IF(AND(Table2[[#This Row],[100% or 110% of the Rent Standard? Note, on a unit by unit basis, you may increase the rent standard by up to 10% for up to 20% of the units that receive rental assistance.]]=1.1,AH161=1),1,0))</f>
        <v>0</v>
      </c>
      <c r="AH161" s="10">
        <f>IF(SUM(AI161:AK161)&gt;0,0,IF(Table2[[#This Row],[Is this Household Still Receiving Rental Assistance?]]="Yes",1,0))</f>
        <v>0</v>
      </c>
      <c r="AI161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61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61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61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61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61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61" s="19">
        <f>IF(SUM(AI161+AL161+AM161+AN161)&gt;0,"0",IF((Table2[[#This Row],[Contract Rent]]+Table2[[#This Row],[Utility Allowance]])&gt;MIN(Table2[[#This Row],[Rent Standard]],Table2[[#This Row],[Reasonable Rent]]),1,0))</f>
        <v>0</v>
      </c>
    </row>
    <row r="162" spans="1:41" x14ac:dyDescent="0.25">
      <c r="A162" s="1"/>
      <c r="B162" s="7"/>
      <c r="C162" s="2"/>
      <c r="D162" s="2"/>
      <c r="E162" s="1"/>
      <c r="F162" s="4">
        <v>0</v>
      </c>
      <c r="G162" s="4">
        <v>0</v>
      </c>
      <c r="H162" s="3">
        <v>0</v>
      </c>
      <c r="I162" s="1"/>
      <c r="J162" s="6"/>
      <c r="K162" s="3">
        <v>0</v>
      </c>
      <c r="L162" s="2"/>
      <c r="M162" s="2"/>
      <c r="N162" s="3">
        <v>0</v>
      </c>
      <c r="O162" s="3">
        <v>0</v>
      </c>
      <c r="P162" s="2"/>
      <c r="Q162" s="2"/>
      <c r="R162" s="2"/>
      <c r="S162" s="3">
        <v>0</v>
      </c>
      <c r="T162" s="3">
        <v>0</v>
      </c>
      <c r="U162" s="3">
        <v>0</v>
      </c>
      <c r="V162" s="3"/>
      <c r="W162" s="1"/>
      <c r="X162" s="2"/>
      <c r="Y162" s="1"/>
      <c r="AG162" s="10">
        <f>IF(SUM(AI162:AK162)&gt;0,0,IF(AND(Table2[[#This Row],[100% or 110% of the Rent Standard? Note, on a unit by unit basis, you may increase the rent standard by up to 10% for up to 20% of the units that receive rental assistance.]]=1.1,AH162=1),1,0))</f>
        <v>0</v>
      </c>
      <c r="AH162" s="10">
        <f>IF(SUM(AI162:AK162)&gt;0,0,IF(Table2[[#This Row],[Is this Household Still Receiving Rental Assistance?]]="Yes",1,0))</f>
        <v>0</v>
      </c>
      <c r="AI162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62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62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62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62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62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62" s="19">
        <f>IF(SUM(AI162+AL162+AM162+AN162)&gt;0,"0",IF((Table2[[#This Row],[Contract Rent]]+Table2[[#This Row],[Utility Allowance]])&gt;MIN(Table2[[#This Row],[Rent Standard]],Table2[[#This Row],[Reasonable Rent]]),1,0))</f>
        <v>0</v>
      </c>
    </row>
    <row r="163" spans="1:41" x14ac:dyDescent="0.25">
      <c r="A163" s="1"/>
      <c r="B163" s="7"/>
      <c r="C163" s="2"/>
      <c r="D163" s="2"/>
      <c r="E163" s="1"/>
      <c r="F163" s="4">
        <v>0</v>
      </c>
      <c r="G163" s="4">
        <v>0</v>
      </c>
      <c r="H163" s="3">
        <v>0</v>
      </c>
      <c r="I163" s="1"/>
      <c r="J163" s="6"/>
      <c r="K163" s="3">
        <v>0</v>
      </c>
      <c r="L163" s="2"/>
      <c r="M163" s="2"/>
      <c r="N163" s="3">
        <v>0</v>
      </c>
      <c r="O163" s="3">
        <v>0</v>
      </c>
      <c r="P163" s="2"/>
      <c r="Q163" s="2"/>
      <c r="R163" s="2"/>
      <c r="S163" s="3">
        <v>0</v>
      </c>
      <c r="T163" s="3">
        <v>0</v>
      </c>
      <c r="U163" s="3">
        <v>0</v>
      </c>
      <c r="V163" s="3"/>
      <c r="W163" s="1"/>
      <c r="X163" s="2"/>
      <c r="Y163" s="1"/>
      <c r="AG163" s="10">
        <f>IF(SUM(AI163:AK163)&gt;0,0,IF(AND(Table2[[#This Row],[100% or 110% of the Rent Standard? Note, on a unit by unit basis, you may increase the rent standard by up to 10% for up to 20% of the units that receive rental assistance.]]=1.1,AH163=1),1,0))</f>
        <v>0</v>
      </c>
      <c r="AH163" s="10">
        <f>IF(SUM(AI163:AK163)&gt;0,0,IF(Table2[[#This Row],[Is this Household Still Receiving Rental Assistance?]]="Yes",1,0))</f>
        <v>0</v>
      </c>
      <c r="AI163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63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63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63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63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63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63" s="19">
        <f>IF(SUM(AI163+AL163+AM163+AN163)&gt;0,"0",IF((Table2[[#This Row],[Contract Rent]]+Table2[[#This Row],[Utility Allowance]])&gt;MIN(Table2[[#This Row],[Rent Standard]],Table2[[#This Row],[Reasonable Rent]]),1,0))</f>
        <v>0</v>
      </c>
    </row>
    <row r="164" spans="1:41" x14ac:dyDescent="0.25">
      <c r="A164" s="1"/>
      <c r="B164" s="7"/>
      <c r="C164" s="2"/>
      <c r="D164" s="2"/>
      <c r="E164" s="1"/>
      <c r="F164" s="4">
        <v>0</v>
      </c>
      <c r="G164" s="4">
        <v>0</v>
      </c>
      <c r="H164" s="3">
        <v>0</v>
      </c>
      <c r="I164" s="1"/>
      <c r="J164" s="6"/>
      <c r="K164" s="3">
        <v>0</v>
      </c>
      <c r="L164" s="2"/>
      <c r="M164" s="2"/>
      <c r="N164" s="3">
        <v>0</v>
      </c>
      <c r="O164" s="3">
        <v>0</v>
      </c>
      <c r="P164" s="2"/>
      <c r="Q164" s="2"/>
      <c r="R164" s="2"/>
      <c r="S164" s="3">
        <v>0</v>
      </c>
      <c r="T164" s="3">
        <v>0</v>
      </c>
      <c r="U164" s="3">
        <v>0</v>
      </c>
      <c r="V164" s="3"/>
      <c r="W164" s="1"/>
      <c r="X164" s="2"/>
      <c r="Y164" s="1"/>
      <c r="AG164" s="10">
        <f>IF(SUM(AI164:AK164)&gt;0,0,IF(AND(Table2[[#This Row],[100% or 110% of the Rent Standard? Note, on a unit by unit basis, you may increase the rent standard by up to 10% for up to 20% of the units that receive rental assistance.]]=1.1,AH164=1),1,0))</f>
        <v>0</v>
      </c>
      <c r="AH164" s="10">
        <f>IF(SUM(AI164:AK164)&gt;0,0,IF(Table2[[#This Row],[Is this Household Still Receiving Rental Assistance?]]="Yes",1,0))</f>
        <v>0</v>
      </c>
      <c r="AI164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64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64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64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64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64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64" s="19">
        <f>IF(SUM(AI164+AL164+AM164+AN164)&gt;0,"0",IF((Table2[[#This Row],[Contract Rent]]+Table2[[#This Row],[Utility Allowance]])&gt;MIN(Table2[[#This Row],[Rent Standard]],Table2[[#This Row],[Reasonable Rent]]),1,0))</f>
        <v>0</v>
      </c>
    </row>
    <row r="165" spans="1:41" x14ac:dyDescent="0.25">
      <c r="A165" s="1"/>
      <c r="B165" s="7"/>
      <c r="C165" s="2"/>
      <c r="D165" s="2"/>
      <c r="E165" s="1"/>
      <c r="F165" s="4">
        <v>0</v>
      </c>
      <c r="G165" s="4">
        <v>0</v>
      </c>
      <c r="H165" s="3">
        <v>0</v>
      </c>
      <c r="I165" s="1"/>
      <c r="J165" s="6"/>
      <c r="K165" s="3">
        <v>0</v>
      </c>
      <c r="L165" s="2"/>
      <c r="M165" s="2"/>
      <c r="N165" s="3">
        <v>0</v>
      </c>
      <c r="O165" s="3">
        <v>0</v>
      </c>
      <c r="P165" s="2"/>
      <c r="Q165" s="2"/>
      <c r="R165" s="2"/>
      <c r="S165" s="3">
        <v>0</v>
      </c>
      <c r="T165" s="3">
        <v>0</v>
      </c>
      <c r="U165" s="3">
        <v>0</v>
      </c>
      <c r="V165" s="3"/>
      <c r="W165" s="1"/>
      <c r="X165" s="2"/>
      <c r="Y165" s="1"/>
      <c r="AG165" s="10">
        <f>IF(SUM(AI165:AK165)&gt;0,0,IF(AND(Table2[[#This Row],[100% or 110% of the Rent Standard? Note, on a unit by unit basis, you may increase the rent standard by up to 10% for up to 20% of the units that receive rental assistance.]]=1.1,AH165=1),1,0))</f>
        <v>0</v>
      </c>
      <c r="AH165" s="10">
        <f>IF(SUM(AI165:AK165)&gt;0,0,IF(Table2[[#This Row],[Is this Household Still Receiving Rental Assistance?]]="Yes",1,0))</f>
        <v>0</v>
      </c>
      <c r="AI165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65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65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65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65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65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65" s="19">
        <f>IF(SUM(AI165+AL165+AM165+AN165)&gt;0,"0",IF((Table2[[#This Row],[Contract Rent]]+Table2[[#This Row],[Utility Allowance]])&gt;MIN(Table2[[#This Row],[Rent Standard]],Table2[[#This Row],[Reasonable Rent]]),1,0))</f>
        <v>0</v>
      </c>
    </row>
    <row r="166" spans="1:41" x14ac:dyDescent="0.25">
      <c r="A166" s="1"/>
      <c r="B166" s="7"/>
      <c r="C166" s="2"/>
      <c r="D166" s="2"/>
      <c r="E166" s="1"/>
      <c r="F166" s="4">
        <v>0</v>
      </c>
      <c r="G166" s="4">
        <v>0</v>
      </c>
      <c r="H166" s="3">
        <v>0</v>
      </c>
      <c r="I166" s="1"/>
      <c r="J166" s="6"/>
      <c r="K166" s="3">
        <v>0</v>
      </c>
      <c r="L166" s="2"/>
      <c r="M166" s="2"/>
      <c r="N166" s="3">
        <v>0</v>
      </c>
      <c r="O166" s="3">
        <v>0</v>
      </c>
      <c r="P166" s="2"/>
      <c r="Q166" s="2"/>
      <c r="R166" s="2"/>
      <c r="S166" s="3">
        <v>0</v>
      </c>
      <c r="T166" s="3">
        <v>0</v>
      </c>
      <c r="U166" s="3">
        <v>0</v>
      </c>
      <c r="V166" s="3"/>
      <c r="W166" s="1"/>
      <c r="X166" s="2"/>
      <c r="Y166" s="1"/>
      <c r="AG166" s="10">
        <f>IF(SUM(AI166:AK166)&gt;0,0,IF(AND(Table2[[#This Row],[100% or 110% of the Rent Standard? Note, on a unit by unit basis, you may increase the rent standard by up to 10% for up to 20% of the units that receive rental assistance.]]=1.1,AH166=1),1,0))</f>
        <v>0</v>
      </c>
      <c r="AH166" s="10">
        <f>IF(SUM(AI166:AK166)&gt;0,0,IF(Table2[[#This Row],[Is this Household Still Receiving Rental Assistance?]]="Yes",1,0))</f>
        <v>0</v>
      </c>
      <c r="AI166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66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66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66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66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66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66" s="19">
        <f>IF(SUM(AI166+AL166+AM166+AN166)&gt;0,"0",IF((Table2[[#This Row],[Contract Rent]]+Table2[[#This Row],[Utility Allowance]])&gt;MIN(Table2[[#This Row],[Rent Standard]],Table2[[#This Row],[Reasonable Rent]]),1,0))</f>
        <v>0</v>
      </c>
    </row>
    <row r="167" spans="1:41" x14ac:dyDescent="0.25">
      <c r="A167" s="1"/>
      <c r="B167" s="7"/>
      <c r="C167" s="2"/>
      <c r="D167" s="2"/>
      <c r="E167" s="1"/>
      <c r="F167" s="4">
        <v>0</v>
      </c>
      <c r="G167" s="4">
        <v>0</v>
      </c>
      <c r="H167" s="3">
        <v>0</v>
      </c>
      <c r="I167" s="1"/>
      <c r="J167" s="6"/>
      <c r="K167" s="3">
        <v>0</v>
      </c>
      <c r="L167" s="2"/>
      <c r="M167" s="2"/>
      <c r="N167" s="3">
        <v>0</v>
      </c>
      <c r="O167" s="3">
        <v>0</v>
      </c>
      <c r="P167" s="2"/>
      <c r="Q167" s="2"/>
      <c r="R167" s="2"/>
      <c r="S167" s="3">
        <v>0</v>
      </c>
      <c r="T167" s="3">
        <v>0</v>
      </c>
      <c r="U167" s="3">
        <v>0</v>
      </c>
      <c r="V167" s="3"/>
      <c r="W167" s="1"/>
      <c r="X167" s="2"/>
      <c r="Y167" s="1"/>
      <c r="AG167" s="10">
        <f>IF(SUM(AI167:AK167)&gt;0,0,IF(AND(Table2[[#This Row],[100% or 110% of the Rent Standard? Note, on a unit by unit basis, you may increase the rent standard by up to 10% for up to 20% of the units that receive rental assistance.]]=1.1,AH167=1),1,0))</f>
        <v>0</v>
      </c>
      <c r="AH167" s="10">
        <f>IF(SUM(AI167:AK167)&gt;0,0,IF(Table2[[#This Row],[Is this Household Still Receiving Rental Assistance?]]="Yes",1,0))</f>
        <v>0</v>
      </c>
      <c r="AI167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67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67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67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67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67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67" s="19">
        <f>IF(SUM(AI167+AL167+AM167+AN167)&gt;0,"0",IF((Table2[[#This Row],[Contract Rent]]+Table2[[#This Row],[Utility Allowance]])&gt;MIN(Table2[[#This Row],[Rent Standard]],Table2[[#This Row],[Reasonable Rent]]),1,0))</f>
        <v>0</v>
      </c>
    </row>
    <row r="168" spans="1:41" x14ac:dyDescent="0.25">
      <c r="A168" s="1"/>
      <c r="B168" s="7"/>
      <c r="C168" s="2"/>
      <c r="D168" s="2"/>
      <c r="E168" s="1"/>
      <c r="F168" s="4">
        <v>0</v>
      </c>
      <c r="G168" s="4">
        <v>0</v>
      </c>
      <c r="H168" s="3">
        <v>0</v>
      </c>
      <c r="I168" s="1"/>
      <c r="J168" s="6"/>
      <c r="K168" s="3">
        <v>0</v>
      </c>
      <c r="L168" s="2"/>
      <c r="M168" s="2"/>
      <c r="N168" s="3">
        <v>0</v>
      </c>
      <c r="O168" s="3">
        <v>0</v>
      </c>
      <c r="P168" s="2"/>
      <c r="Q168" s="2"/>
      <c r="R168" s="2"/>
      <c r="S168" s="3">
        <v>0</v>
      </c>
      <c r="T168" s="3">
        <v>0</v>
      </c>
      <c r="U168" s="3">
        <v>0</v>
      </c>
      <c r="V168" s="3"/>
      <c r="W168" s="1"/>
      <c r="X168" s="2"/>
      <c r="Y168" s="1"/>
      <c r="AG168" s="10">
        <f>IF(SUM(AI168:AK168)&gt;0,0,IF(AND(Table2[[#This Row],[100% or 110% of the Rent Standard? Note, on a unit by unit basis, you may increase the rent standard by up to 10% for up to 20% of the units that receive rental assistance.]]=1.1,AH168=1),1,0))</f>
        <v>0</v>
      </c>
      <c r="AH168" s="10">
        <f>IF(SUM(AI168:AK168)&gt;0,0,IF(Table2[[#This Row],[Is this Household Still Receiving Rental Assistance?]]="Yes",1,0))</f>
        <v>0</v>
      </c>
      <c r="AI168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68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68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68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68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68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68" s="19">
        <f>IF(SUM(AI168+AL168+AM168+AN168)&gt;0,"0",IF((Table2[[#This Row],[Contract Rent]]+Table2[[#This Row],[Utility Allowance]])&gt;MIN(Table2[[#This Row],[Rent Standard]],Table2[[#This Row],[Reasonable Rent]]),1,0))</f>
        <v>0</v>
      </c>
    </row>
    <row r="169" spans="1:41" x14ac:dyDescent="0.25">
      <c r="A169" s="1"/>
      <c r="B169" s="7"/>
      <c r="C169" s="2"/>
      <c r="D169" s="2"/>
      <c r="E169" s="1"/>
      <c r="F169" s="4">
        <v>0</v>
      </c>
      <c r="G169" s="4">
        <v>0</v>
      </c>
      <c r="H169" s="3">
        <v>0</v>
      </c>
      <c r="I169" s="1"/>
      <c r="J169" s="6"/>
      <c r="K169" s="3">
        <v>0</v>
      </c>
      <c r="L169" s="2"/>
      <c r="M169" s="2"/>
      <c r="N169" s="3">
        <v>0</v>
      </c>
      <c r="O169" s="3">
        <v>0</v>
      </c>
      <c r="P169" s="2"/>
      <c r="Q169" s="2"/>
      <c r="R169" s="2"/>
      <c r="S169" s="3">
        <v>0</v>
      </c>
      <c r="T169" s="3">
        <v>0</v>
      </c>
      <c r="U169" s="3">
        <v>0</v>
      </c>
      <c r="V169" s="3"/>
      <c r="W169" s="1"/>
      <c r="X169" s="2"/>
      <c r="Y169" s="1"/>
      <c r="AG169" s="10">
        <f>IF(SUM(AI169:AK169)&gt;0,0,IF(AND(Table2[[#This Row],[100% or 110% of the Rent Standard? Note, on a unit by unit basis, you may increase the rent standard by up to 10% for up to 20% of the units that receive rental assistance.]]=1.1,AH169=1),1,0))</f>
        <v>0</v>
      </c>
      <c r="AH169" s="10">
        <f>IF(SUM(AI169:AK169)&gt;0,0,IF(Table2[[#This Row],[Is this Household Still Receiving Rental Assistance?]]="Yes",1,0))</f>
        <v>0</v>
      </c>
      <c r="AI169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69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69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69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69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69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69" s="19">
        <f>IF(SUM(AI169+AL169+AM169+AN169)&gt;0,"0",IF((Table2[[#This Row],[Contract Rent]]+Table2[[#This Row],[Utility Allowance]])&gt;MIN(Table2[[#This Row],[Rent Standard]],Table2[[#This Row],[Reasonable Rent]]),1,0))</f>
        <v>0</v>
      </c>
    </row>
    <row r="170" spans="1:41" x14ac:dyDescent="0.25">
      <c r="A170" s="1"/>
      <c r="B170" s="7"/>
      <c r="C170" s="2"/>
      <c r="D170" s="2"/>
      <c r="E170" s="1"/>
      <c r="F170" s="4">
        <v>0</v>
      </c>
      <c r="G170" s="4">
        <v>0</v>
      </c>
      <c r="H170" s="3">
        <v>0</v>
      </c>
      <c r="I170" s="1"/>
      <c r="J170" s="6"/>
      <c r="K170" s="3">
        <v>0</v>
      </c>
      <c r="L170" s="2"/>
      <c r="M170" s="2"/>
      <c r="N170" s="3">
        <v>0</v>
      </c>
      <c r="O170" s="3">
        <v>0</v>
      </c>
      <c r="P170" s="2"/>
      <c r="Q170" s="2"/>
      <c r="R170" s="2"/>
      <c r="S170" s="3">
        <v>0</v>
      </c>
      <c r="T170" s="3">
        <v>0</v>
      </c>
      <c r="U170" s="3">
        <v>0</v>
      </c>
      <c r="V170" s="3"/>
      <c r="W170" s="1"/>
      <c r="X170" s="2"/>
      <c r="Y170" s="1"/>
      <c r="AG170" s="10">
        <f>IF(SUM(AI170:AK170)&gt;0,0,IF(AND(Table2[[#This Row],[100% or 110% of the Rent Standard? Note, on a unit by unit basis, you may increase the rent standard by up to 10% for up to 20% of the units that receive rental assistance.]]=1.1,AH170=1),1,0))</f>
        <v>0</v>
      </c>
      <c r="AH170" s="10">
        <f>IF(SUM(AI170:AK170)&gt;0,0,IF(Table2[[#This Row],[Is this Household Still Receiving Rental Assistance?]]="Yes",1,0))</f>
        <v>0</v>
      </c>
      <c r="AI170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70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70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70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70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70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70" s="19">
        <f>IF(SUM(AI170+AL170+AM170+AN170)&gt;0,"0",IF((Table2[[#This Row],[Contract Rent]]+Table2[[#This Row],[Utility Allowance]])&gt;MIN(Table2[[#This Row],[Rent Standard]],Table2[[#This Row],[Reasonable Rent]]),1,0))</f>
        <v>0</v>
      </c>
    </row>
    <row r="171" spans="1:41" x14ac:dyDescent="0.25">
      <c r="A171" s="1"/>
      <c r="B171" s="7"/>
      <c r="C171" s="2"/>
      <c r="D171" s="2"/>
      <c r="E171" s="1"/>
      <c r="F171" s="4">
        <v>0</v>
      </c>
      <c r="G171" s="4">
        <v>0</v>
      </c>
      <c r="H171" s="3">
        <v>0</v>
      </c>
      <c r="I171" s="1"/>
      <c r="J171" s="6"/>
      <c r="K171" s="3">
        <v>0</v>
      </c>
      <c r="L171" s="2"/>
      <c r="M171" s="2"/>
      <c r="N171" s="3">
        <v>0</v>
      </c>
      <c r="O171" s="3">
        <v>0</v>
      </c>
      <c r="P171" s="2"/>
      <c r="Q171" s="2"/>
      <c r="R171" s="2"/>
      <c r="S171" s="3">
        <v>0</v>
      </c>
      <c r="T171" s="3">
        <v>0</v>
      </c>
      <c r="U171" s="3">
        <v>0</v>
      </c>
      <c r="V171" s="3"/>
      <c r="W171" s="1"/>
      <c r="X171" s="2"/>
      <c r="Y171" s="1"/>
      <c r="AG171" s="10">
        <f>IF(SUM(AI171:AK171)&gt;0,0,IF(AND(Table2[[#This Row],[100% or 110% of the Rent Standard? Note, on a unit by unit basis, you may increase the rent standard by up to 10% for up to 20% of the units that receive rental assistance.]]=1.1,AH171=1),1,0))</f>
        <v>0</v>
      </c>
      <c r="AH171" s="10">
        <f>IF(SUM(AI171:AK171)&gt;0,0,IF(Table2[[#This Row],[Is this Household Still Receiving Rental Assistance?]]="Yes",1,0))</f>
        <v>0</v>
      </c>
      <c r="AI171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71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71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71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71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71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71" s="19">
        <f>IF(SUM(AI171+AL171+AM171+AN171)&gt;0,"0",IF((Table2[[#This Row],[Contract Rent]]+Table2[[#This Row],[Utility Allowance]])&gt;MIN(Table2[[#This Row],[Rent Standard]],Table2[[#This Row],[Reasonable Rent]]),1,0))</f>
        <v>0</v>
      </c>
    </row>
    <row r="172" spans="1:41" x14ac:dyDescent="0.25">
      <c r="A172" s="1"/>
      <c r="B172" s="7"/>
      <c r="C172" s="2"/>
      <c r="D172" s="2"/>
      <c r="E172" s="1"/>
      <c r="F172" s="4">
        <v>0</v>
      </c>
      <c r="G172" s="4">
        <v>0</v>
      </c>
      <c r="H172" s="3">
        <v>0</v>
      </c>
      <c r="I172" s="1"/>
      <c r="J172" s="6"/>
      <c r="K172" s="3">
        <v>0</v>
      </c>
      <c r="L172" s="2"/>
      <c r="M172" s="2"/>
      <c r="N172" s="3">
        <v>0</v>
      </c>
      <c r="O172" s="3">
        <v>0</v>
      </c>
      <c r="P172" s="2"/>
      <c r="Q172" s="2"/>
      <c r="R172" s="2"/>
      <c r="S172" s="3">
        <v>0</v>
      </c>
      <c r="T172" s="3">
        <v>0</v>
      </c>
      <c r="U172" s="3">
        <v>0</v>
      </c>
      <c r="V172" s="3"/>
      <c r="W172" s="1"/>
      <c r="X172" s="2"/>
      <c r="Y172" s="1"/>
      <c r="AG172" s="10">
        <f>IF(SUM(AI172:AK172)&gt;0,0,IF(AND(Table2[[#This Row],[100% or 110% of the Rent Standard? Note, on a unit by unit basis, you may increase the rent standard by up to 10% for up to 20% of the units that receive rental assistance.]]=1.1,AH172=1),1,0))</f>
        <v>0</v>
      </c>
      <c r="AH172" s="10">
        <f>IF(SUM(AI172:AK172)&gt;0,0,IF(Table2[[#This Row],[Is this Household Still Receiving Rental Assistance?]]="Yes",1,0))</f>
        <v>0</v>
      </c>
      <c r="AI172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72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72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72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72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72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72" s="19">
        <f>IF(SUM(AI172+AL172+AM172+AN172)&gt;0,"0",IF((Table2[[#This Row],[Contract Rent]]+Table2[[#This Row],[Utility Allowance]])&gt;MIN(Table2[[#This Row],[Rent Standard]],Table2[[#This Row],[Reasonable Rent]]),1,0))</f>
        <v>0</v>
      </c>
    </row>
    <row r="173" spans="1:41" x14ac:dyDescent="0.25">
      <c r="A173" s="1"/>
      <c r="B173" s="7"/>
      <c r="C173" s="2"/>
      <c r="D173" s="2"/>
      <c r="E173" s="1"/>
      <c r="F173" s="4">
        <v>0</v>
      </c>
      <c r="G173" s="4">
        <v>0</v>
      </c>
      <c r="H173" s="3">
        <v>0</v>
      </c>
      <c r="I173" s="1"/>
      <c r="J173" s="6"/>
      <c r="K173" s="3">
        <v>0</v>
      </c>
      <c r="L173" s="2"/>
      <c r="M173" s="2"/>
      <c r="N173" s="3">
        <v>0</v>
      </c>
      <c r="O173" s="3">
        <v>0</v>
      </c>
      <c r="P173" s="2"/>
      <c r="Q173" s="2"/>
      <c r="R173" s="2"/>
      <c r="S173" s="3">
        <v>0</v>
      </c>
      <c r="T173" s="3">
        <v>0</v>
      </c>
      <c r="U173" s="3">
        <v>0</v>
      </c>
      <c r="V173" s="3"/>
      <c r="W173" s="1"/>
      <c r="X173" s="2"/>
      <c r="Y173" s="1"/>
      <c r="AG173" s="10">
        <f>IF(SUM(AI173:AK173)&gt;0,0,IF(AND(Table2[[#This Row],[100% or 110% of the Rent Standard? Note, on a unit by unit basis, you may increase the rent standard by up to 10% for up to 20% of the units that receive rental assistance.]]=1.1,AH173=1),1,0))</f>
        <v>0</v>
      </c>
      <c r="AH173" s="10">
        <f>IF(SUM(AI173:AK173)&gt;0,0,IF(Table2[[#This Row],[Is this Household Still Receiving Rental Assistance?]]="Yes",1,0))</f>
        <v>0</v>
      </c>
      <c r="AI173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73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73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73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73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73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73" s="19">
        <f>IF(SUM(AI173+AL173+AM173+AN173)&gt;0,"0",IF((Table2[[#This Row],[Contract Rent]]+Table2[[#This Row],[Utility Allowance]])&gt;MIN(Table2[[#This Row],[Rent Standard]],Table2[[#This Row],[Reasonable Rent]]),1,0))</f>
        <v>0</v>
      </c>
    </row>
    <row r="174" spans="1:41" x14ac:dyDescent="0.25">
      <c r="A174" s="1"/>
      <c r="B174" s="7"/>
      <c r="C174" s="2"/>
      <c r="D174" s="2"/>
      <c r="E174" s="1"/>
      <c r="F174" s="4">
        <v>0</v>
      </c>
      <c r="G174" s="4">
        <v>0</v>
      </c>
      <c r="H174" s="3">
        <v>0</v>
      </c>
      <c r="I174" s="1"/>
      <c r="J174" s="6"/>
      <c r="K174" s="3">
        <v>0</v>
      </c>
      <c r="L174" s="2"/>
      <c r="M174" s="2"/>
      <c r="N174" s="3">
        <v>0</v>
      </c>
      <c r="O174" s="3">
        <v>0</v>
      </c>
      <c r="P174" s="2"/>
      <c r="Q174" s="2"/>
      <c r="R174" s="2"/>
      <c r="S174" s="3">
        <v>0</v>
      </c>
      <c r="T174" s="3">
        <v>0</v>
      </c>
      <c r="U174" s="3">
        <v>0</v>
      </c>
      <c r="V174" s="3"/>
      <c r="W174" s="1"/>
      <c r="X174" s="2"/>
      <c r="Y174" s="1"/>
      <c r="AG174" s="10">
        <f>IF(SUM(AI174:AK174)&gt;0,0,IF(AND(Table2[[#This Row],[100% or 110% of the Rent Standard? Note, on a unit by unit basis, you may increase the rent standard by up to 10% for up to 20% of the units that receive rental assistance.]]=1.1,AH174=1),1,0))</f>
        <v>0</v>
      </c>
      <c r="AH174" s="10">
        <f>IF(SUM(AI174:AK174)&gt;0,0,IF(Table2[[#This Row],[Is this Household Still Receiving Rental Assistance?]]="Yes",1,0))</f>
        <v>0</v>
      </c>
      <c r="AI174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74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74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74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74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74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74" s="19">
        <f>IF(SUM(AI174+AL174+AM174+AN174)&gt;0,"0",IF((Table2[[#This Row],[Contract Rent]]+Table2[[#This Row],[Utility Allowance]])&gt;MIN(Table2[[#This Row],[Rent Standard]],Table2[[#This Row],[Reasonable Rent]]),1,0))</f>
        <v>0</v>
      </c>
    </row>
    <row r="175" spans="1:41" x14ac:dyDescent="0.25">
      <c r="A175" s="1"/>
      <c r="B175" s="7"/>
      <c r="C175" s="2"/>
      <c r="D175" s="2"/>
      <c r="E175" s="1"/>
      <c r="F175" s="4">
        <v>0</v>
      </c>
      <c r="G175" s="4">
        <v>0</v>
      </c>
      <c r="H175" s="3">
        <v>0</v>
      </c>
      <c r="I175" s="1"/>
      <c r="J175" s="6"/>
      <c r="K175" s="3">
        <v>0</v>
      </c>
      <c r="L175" s="2"/>
      <c r="M175" s="2"/>
      <c r="N175" s="3">
        <v>0</v>
      </c>
      <c r="O175" s="3">
        <v>0</v>
      </c>
      <c r="P175" s="2"/>
      <c r="Q175" s="2"/>
      <c r="R175" s="2"/>
      <c r="S175" s="3">
        <v>0</v>
      </c>
      <c r="T175" s="3">
        <v>0</v>
      </c>
      <c r="U175" s="3">
        <v>0</v>
      </c>
      <c r="V175" s="3"/>
      <c r="W175" s="1"/>
      <c r="X175" s="2"/>
      <c r="Y175" s="1"/>
      <c r="AG175" s="10">
        <f>IF(SUM(AI175:AK175)&gt;0,0,IF(AND(Table2[[#This Row],[100% or 110% of the Rent Standard? Note, on a unit by unit basis, you may increase the rent standard by up to 10% for up to 20% of the units that receive rental assistance.]]=1.1,AH175=1),1,0))</f>
        <v>0</v>
      </c>
      <c r="AH175" s="10">
        <f>IF(SUM(AI175:AK175)&gt;0,0,IF(Table2[[#This Row],[Is this Household Still Receiving Rental Assistance?]]="Yes",1,0))</f>
        <v>0</v>
      </c>
      <c r="AI175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75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75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75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75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75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75" s="19">
        <f>IF(SUM(AI175+AL175+AM175+AN175)&gt;0,"0",IF((Table2[[#This Row],[Contract Rent]]+Table2[[#This Row],[Utility Allowance]])&gt;MIN(Table2[[#This Row],[Rent Standard]],Table2[[#This Row],[Reasonable Rent]]),1,0))</f>
        <v>0</v>
      </c>
    </row>
    <row r="176" spans="1:41" x14ac:dyDescent="0.25">
      <c r="A176" s="1"/>
      <c r="B176" s="7"/>
      <c r="C176" s="2"/>
      <c r="D176" s="2"/>
      <c r="E176" s="1"/>
      <c r="F176" s="4">
        <v>0</v>
      </c>
      <c r="G176" s="4">
        <v>0</v>
      </c>
      <c r="H176" s="3">
        <v>0</v>
      </c>
      <c r="I176" s="1"/>
      <c r="J176" s="6"/>
      <c r="K176" s="3">
        <v>0</v>
      </c>
      <c r="L176" s="2"/>
      <c r="M176" s="2"/>
      <c r="N176" s="3">
        <v>0</v>
      </c>
      <c r="O176" s="3">
        <v>0</v>
      </c>
      <c r="P176" s="2"/>
      <c r="Q176" s="2"/>
      <c r="R176" s="2"/>
      <c r="S176" s="3">
        <v>0</v>
      </c>
      <c r="T176" s="3">
        <v>0</v>
      </c>
      <c r="U176" s="3">
        <v>0</v>
      </c>
      <c r="V176" s="3"/>
      <c r="W176" s="1"/>
      <c r="X176" s="2"/>
      <c r="Y176" s="1"/>
      <c r="AG176" s="10">
        <f>IF(SUM(AI176:AK176)&gt;0,0,IF(AND(Table2[[#This Row],[100% or 110% of the Rent Standard? Note, on a unit by unit basis, you may increase the rent standard by up to 10% for up to 20% of the units that receive rental assistance.]]=1.1,AH176=1),1,0))</f>
        <v>0</v>
      </c>
      <c r="AH176" s="10">
        <f>IF(SUM(AI176:AK176)&gt;0,0,IF(Table2[[#This Row],[Is this Household Still Receiving Rental Assistance?]]="Yes",1,0))</f>
        <v>0</v>
      </c>
      <c r="AI176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76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76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76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76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76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76" s="19">
        <f>IF(SUM(AI176+AL176+AM176+AN176)&gt;0,"0",IF((Table2[[#This Row],[Contract Rent]]+Table2[[#This Row],[Utility Allowance]])&gt;MIN(Table2[[#This Row],[Rent Standard]],Table2[[#This Row],[Reasonable Rent]]),1,0))</f>
        <v>0</v>
      </c>
    </row>
    <row r="177" spans="1:41" x14ac:dyDescent="0.25">
      <c r="A177" s="1"/>
      <c r="B177" s="7"/>
      <c r="C177" s="2"/>
      <c r="D177" s="2"/>
      <c r="E177" s="1"/>
      <c r="F177" s="4">
        <v>0</v>
      </c>
      <c r="G177" s="4">
        <v>0</v>
      </c>
      <c r="H177" s="3">
        <v>0</v>
      </c>
      <c r="I177" s="1"/>
      <c r="J177" s="6"/>
      <c r="K177" s="3">
        <v>0</v>
      </c>
      <c r="L177" s="2"/>
      <c r="M177" s="2"/>
      <c r="N177" s="3">
        <v>0</v>
      </c>
      <c r="O177" s="3">
        <v>0</v>
      </c>
      <c r="P177" s="2"/>
      <c r="Q177" s="2"/>
      <c r="R177" s="2"/>
      <c r="S177" s="3">
        <v>0</v>
      </c>
      <c r="T177" s="3">
        <v>0</v>
      </c>
      <c r="U177" s="3">
        <v>0</v>
      </c>
      <c r="V177" s="3"/>
      <c r="W177" s="1"/>
      <c r="X177" s="2"/>
      <c r="Y177" s="1"/>
      <c r="AG177" s="10">
        <f>IF(SUM(AI177:AK177)&gt;0,0,IF(AND(Table2[[#This Row],[100% or 110% of the Rent Standard? Note, on a unit by unit basis, you may increase the rent standard by up to 10% for up to 20% of the units that receive rental assistance.]]=1.1,AH177=1),1,0))</f>
        <v>0</v>
      </c>
      <c r="AH177" s="10">
        <f>IF(SUM(AI177:AK177)&gt;0,0,IF(Table2[[#This Row],[Is this Household Still Receiving Rental Assistance?]]="Yes",1,0))</f>
        <v>0</v>
      </c>
      <c r="AI177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77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77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77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77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77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77" s="19">
        <f>IF(SUM(AI177+AL177+AM177+AN177)&gt;0,"0",IF((Table2[[#This Row],[Contract Rent]]+Table2[[#This Row],[Utility Allowance]])&gt;MIN(Table2[[#This Row],[Rent Standard]],Table2[[#This Row],[Reasonable Rent]]),1,0))</f>
        <v>0</v>
      </c>
    </row>
    <row r="178" spans="1:41" x14ac:dyDescent="0.25">
      <c r="A178" s="1"/>
      <c r="B178" s="7"/>
      <c r="C178" s="2"/>
      <c r="D178" s="2"/>
      <c r="E178" s="1"/>
      <c r="F178" s="4">
        <v>0</v>
      </c>
      <c r="G178" s="4">
        <v>0</v>
      </c>
      <c r="H178" s="3">
        <v>0</v>
      </c>
      <c r="I178" s="1"/>
      <c r="J178" s="6"/>
      <c r="K178" s="3">
        <v>0</v>
      </c>
      <c r="L178" s="2"/>
      <c r="M178" s="2"/>
      <c r="N178" s="3">
        <v>0</v>
      </c>
      <c r="O178" s="3">
        <v>0</v>
      </c>
      <c r="P178" s="2"/>
      <c r="Q178" s="2"/>
      <c r="R178" s="2"/>
      <c r="S178" s="3">
        <v>0</v>
      </c>
      <c r="T178" s="3">
        <v>0</v>
      </c>
      <c r="U178" s="3">
        <v>0</v>
      </c>
      <c r="V178" s="3"/>
      <c r="W178" s="1"/>
      <c r="X178" s="2"/>
      <c r="Y178" s="1"/>
      <c r="AG178" s="10">
        <f>IF(SUM(AI178:AK178)&gt;0,0,IF(AND(Table2[[#This Row],[100% or 110% of the Rent Standard? Note, on a unit by unit basis, you may increase the rent standard by up to 10% for up to 20% of the units that receive rental assistance.]]=1.1,AH178=1),1,0))</f>
        <v>0</v>
      </c>
      <c r="AH178" s="10">
        <f>IF(SUM(AI178:AK178)&gt;0,0,IF(Table2[[#This Row],[Is this Household Still Receiving Rental Assistance?]]="Yes",1,0))</f>
        <v>0</v>
      </c>
      <c r="AI178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78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78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78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78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78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78" s="19">
        <f>IF(SUM(AI178+AL178+AM178+AN178)&gt;0,"0",IF((Table2[[#This Row],[Contract Rent]]+Table2[[#This Row],[Utility Allowance]])&gt;MIN(Table2[[#This Row],[Rent Standard]],Table2[[#This Row],[Reasonable Rent]]),1,0))</f>
        <v>0</v>
      </c>
    </row>
    <row r="179" spans="1:41" x14ac:dyDescent="0.25">
      <c r="A179" s="1"/>
      <c r="B179" s="7"/>
      <c r="C179" s="2"/>
      <c r="D179" s="2"/>
      <c r="E179" s="1"/>
      <c r="F179" s="4">
        <v>0</v>
      </c>
      <c r="G179" s="4">
        <v>0</v>
      </c>
      <c r="H179" s="3">
        <v>0</v>
      </c>
      <c r="I179" s="1"/>
      <c r="J179" s="6"/>
      <c r="K179" s="3">
        <v>0</v>
      </c>
      <c r="L179" s="2"/>
      <c r="M179" s="2"/>
      <c r="N179" s="3">
        <v>0</v>
      </c>
      <c r="O179" s="3">
        <v>0</v>
      </c>
      <c r="P179" s="2"/>
      <c r="Q179" s="2"/>
      <c r="R179" s="2"/>
      <c r="S179" s="3">
        <v>0</v>
      </c>
      <c r="T179" s="3">
        <v>0</v>
      </c>
      <c r="U179" s="3">
        <v>0</v>
      </c>
      <c r="V179" s="3"/>
      <c r="W179" s="1"/>
      <c r="X179" s="2"/>
      <c r="Y179" s="1"/>
      <c r="AG179" s="10">
        <f>IF(SUM(AI179:AK179)&gt;0,0,IF(AND(Table2[[#This Row],[100% or 110% of the Rent Standard? Note, on a unit by unit basis, you may increase the rent standard by up to 10% for up to 20% of the units that receive rental assistance.]]=1.1,AH179=1),1,0))</f>
        <v>0</v>
      </c>
      <c r="AH179" s="10">
        <f>IF(SUM(AI179:AK179)&gt;0,0,IF(Table2[[#This Row],[Is this Household Still Receiving Rental Assistance?]]="Yes",1,0))</f>
        <v>0</v>
      </c>
      <c r="AI179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79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79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79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79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79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79" s="19">
        <f>IF(SUM(AI179+AL179+AM179+AN179)&gt;0,"0",IF((Table2[[#This Row],[Contract Rent]]+Table2[[#This Row],[Utility Allowance]])&gt;MIN(Table2[[#This Row],[Rent Standard]],Table2[[#This Row],[Reasonable Rent]]),1,0))</f>
        <v>0</v>
      </c>
    </row>
    <row r="180" spans="1:41" x14ac:dyDescent="0.25">
      <c r="A180" s="1"/>
      <c r="B180" s="7"/>
      <c r="C180" s="2"/>
      <c r="D180" s="2"/>
      <c r="E180" s="1"/>
      <c r="F180" s="4">
        <v>0</v>
      </c>
      <c r="G180" s="4">
        <v>0</v>
      </c>
      <c r="H180" s="3">
        <v>0</v>
      </c>
      <c r="I180" s="1"/>
      <c r="J180" s="6"/>
      <c r="K180" s="3">
        <v>0</v>
      </c>
      <c r="L180" s="2"/>
      <c r="M180" s="2"/>
      <c r="N180" s="3">
        <v>0</v>
      </c>
      <c r="O180" s="3">
        <v>0</v>
      </c>
      <c r="P180" s="2"/>
      <c r="Q180" s="2"/>
      <c r="R180" s="2"/>
      <c r="S180" s="3">
        <v>0</v>
      </c>
      <c r="T180" s="3">
        <v>0</v>
      </c>
      <c r="U180" s="3">
        <v>0</v>
      </c>
      <c r="V180" s="3"/>
      <c r="W180" s="1"/>
      <c r="X180" s="2"/>
      <c r="Y180" s="1"/>
      <c r="AG180" s="10">
        <f>IF(SUM(AI180:AK180)&gt;0,0,IF(AND(Table2[[#This Row],[100% or 110% of the Rent Standard? Note, on a unit by unit basis, you may increase the rent standard by up to 10% for up to 20% of the units that receive rental assistance.]]=1.1,AH180=1),1,0))</f>
        <v>0</v>
      </c>
      <c r="AH180" s="10">
        <f>IF(SUM(AI180:AK180)&gt;0,0,IF(Table2[[#This Row],[Is this Household Still Receiving Rental Assistance?]]="Yes",1,0))</f>
        <v>0</v>
      </c>
      <c r="AI180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80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80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80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80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80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80" s="19">
        <f>IF(SUM(AI180+AL180+AM180+AN180)&gt;0,"0",IF((Table2[[#This Row],[Contract Rent]]+Table2[[#This Row],[Utility Allowance]])&gt;MIN(Table2[[#This Row],[Rent Standard]],Table2[[#This Row],[Reasonable Rent]]),1,0))</f>
        <v>0</v>
      </c>
    </row>
    <row r="181" spans="1:41" x14ac:dyDescent="0.25">
      <c r="A181" s="1"/>
      <c r="B181" s="7"/>
      <c r="C181" s="2"/>
      <c r="D181" s="2"/>
      <c r="E181" s="1"/>
      <c r="F181" s="4">
        <v>0</v>
      </c>
      <c r="G181" s="4">
        <v>0</v>
      </c>
      <c r="H181" s="3">
        <v>0</v>
      </c>
      <c r="I181" s="1"/>
      <c r="J181" s="6"/>
      <c r="K181" s="3">
        <v>0</v>
      </c>
      <c r="L181" s="2"/>
      <c r="M181" s="2"/>
      <c r="N181" s="3">
        <v>0</v>
      </c>
      <c r="O181" s="3">
        <v>0</v>
      </c>
      <c r="P181" s="2"/>
      <c r="Q181" s="2"/>
      <c r="R181" s="2"/>
      <c r="S181" s="3">
        <v>0</v>
      </c>
      <c r="T181" s="3">
        <v>0</v>
      </c>
      <c r="U181" s="3">
        <v>0</v>
      </c>
      <c r="V181" s="3"/>
      <c r="W181" s="1"/>
      <c r="X181" s="2"/>
      <c r="Y181" s="1"/>
      <c r="AG181" s="10">
        <f>IF(SUM(AI181:AK181)&gt;0,0,IF(AND(Table2[[#This Row],[100% or 110% of the Rent Standard? Note, on a unit by unit basis, you may increase the rent standard by up to 10% for up to 20% of the units that receive rental assistance.]]=1.1,AH181=1),1,0))</f>
        <v>0</v>
      </c>
      <c r="AH181" s="10">
        <f>IF(SUM(AI181:AK181)&gt;0,0,IF(Table2[[#This Row],[Is this Household Still Receiving Rental Assistance?]]="Yes",1,0))</f>
        <v>0</v>
      </c>
      <c r="AI181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81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81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81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81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81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81" s="19">
        <f>IF(SUM(AI181+AL181+AM181+AN181)&gt;0,"0",IF((Table2[[#This Row],[Contract Rent]]+Table2[[#This Row],[Utility Allowance]])&gt;MIN(Table2[[#This Row],[Rent Standard]],Table2[[#This Row],[Reasonable Rent]]),1,0))</f>
        <v>0</v>
      </c>
    </row>
    <row r="182" spans="1:41" x14ac:dyDescent="0.25">
      <c r="A182" s="1"/>
      <c r="B182" s="7"/>
      <c r="C182" s="2"/>
      <c r="D182" s="2"/>
      <c r="E182" s="1"/>
      <c r="F182" s="4">
        <v>0</v>
      </c>
      <c r="G182" s="4">
        <v>0</v>
      </c>
      <c r="H182" s="3">
        <v>0</v>
      </c>
      <c r="I182" s="1"/>
      <c r="J182" s="6"/>
      <c r="K182" s="3">
        <v>0</v>
      </c>
      <c r="L182" s="2"/>
      <c r="M182" s="2"/>
      <c r="N182" s="3">
        <v>0</v>
      </c>
      <c r="O182" s="3">
        <v>0</v>
      </c>
      <c r="P182" s="2"/>
      <c r="Q182" s="2"/>
      <c r="R182" s="2"/>
      <c r="S182" s="3">
        <v>0</v>
      </c>
      <c r="T182" s="3">
        <v>0</v>
      </c>
      <c r="U182" s="3">
        <v>0</v>
      </c>
      <c r="V182" s="3"/>
      <c r="W182" s="1"/>
      <c r="X182" s="2"/>
      <c r="Y182" s="1"/>
      <c r="AG182" s="10">
        <f>IF(SUM(AI182:AK182)&gt;0,0,IF(AND(Table2[[#This Row],[100% or 110% of the Rent Standard? Note, on a unit by unit basis, you may increase the rent standard by up to 10% for up to 20% of the units that receive rental assistance.]]=1.1,AH182=1),1,0))</f>
        <v>0</v>
      </c>
      <c r="AH182" s="10">
        <f>IF(SUM(AI182:AK182)&gt;0,0,IF(Table2[[#This Row],[Is this Household Still Receiving Rental Assistance?]]="Yes",1,0))</f>
        <v>0</v>
      </c>
      <c r="AI182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82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82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82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82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82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82" s="19">
        <f>IF(SUM(AI182+AL182+AM182+AN182)&gt;0,"0",IF((Table2[[#This Row],[Contract Rent]]+Table2[[#This Row],[Utility Allowance]])&gt;MIN(Table2[[#This Row],[Rent Standard]],Table2[[#This Row],[Reasonable Rent]]),1,0))</f>
        <v>0</v>
      </c>
    </row>
    <row r="183" spans="1:41" x14ac:dyDescent="0.25">
      <c r="A183" s="1"/>
      <c r="B183" s="7"/>
      <c r="C183" s="2"/>
      <c r="D183" s="2"/>
      <c r="E183" s="1"/>
      <c r="F183" s="4">
        <v>0</v>
      </c>
      <c r="G183" s="4">
        <v>0</v>
      </c>
      <c r="H183" s="3">
        <v>0</v>
      </c>
      <c r="I183" s="1"/>
      <c r="J183" s="6"/>
      <c r="K183" s="3">
        <v>0</v>
      </c>
      <c r="L183" s="2"/>
      <c r="M183" s="2"/>
      <c r="N183" s="3">
        <v>0</v>
      </c>
      <c r="O183" s="3">
        <v>0</v>
      </c>
      <c r="P183" s="2"/>
      <c r="Q183" s="2"/>
      <c r="R183" s="2"/>
      <c r="S183" s="3">
        <v>0</v>
      </c>
      <c r="T183" s="3">
        <v>0</v>
      </c>
      <c r="U183" s="3">
        <v>0</v>
      </c>
      <c r="V183" s="3"/>
      <c r="W183" s="1"/>
      <c r="X183" s="2"/>
      <c r="Y183" s="1"/>
      <c r="AG183" s="10">
        <f>IF(SUM(AI183:AK183)&gt;0,0,IF(AND(Table2[[#This Row],[100% or 110% of the Rent Standard? Note, on a unit by unit basis, you may increase the rent standard by up to 10% for up to 20% of the units that receive rental assistance.]]=1.1,AH183=1),1,0))</f>
        <v>0</v>
      </c>
      <c r="AH183" s="10">
        <f>IF(SUM(AI183:AK183)&gt;0,0,IF(Table2[[#This Row],[Is this Household Still Receiving Rental Assistance?]]="Yes",1,0))</f>
        <v>0</v>
      </c>
      <c r="AI183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83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83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83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83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83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83" s="19">
        <f>IF(SUM(AI183+AL183+AM183+AN183)&gt;0,"0",IF((Table2[[#This Row],[Contract Rent]]+Table2[[#This Row],[Utility Allowance]])&gt;MIN(Table2[[#This Row],[Rent Standard]],Table2[[#This Row],[Reasonable Rent]]),1,0))</f>
        <v>0</v>
      </c>
    </row>
    <row r="184" spans="1:41" x14ac:dyDescent="0.25">
      <c r="A184" s="1"/>
      <c r="B184" s="7"/>
      <c r="C184" s="2"/>
      <c r="D184" s="2"/>
      <c r="E184" s="1"/>
      <c r="F184" s="4">
        <v>0</v>
      </c>
      <c r="G184" s="4">
        <v>0</v>
      </c>
      <c r="H184" s="3">
        <v>0</v>
      </c>
      <c r="I184" s="1"/>
      <c r="J184" s="6"/>
      <c r="K184" s="3">
        <v>0</v>
      </c>
      <c r="L184" s="2"/>
      <c r="M184" s="2"/>
      <c r="N184" s="3">
        <v>0</v>
      </c>
      <c r="O184" s="3">
        <v>0</v>
      </c>
      <c r="P184" s="2"/>
      <c r="Q184" s="2"/>
      <c r="R184" s="2"/>
      <c r="S184" s="3">
        <v>0</v>
      </c>
      <c r="T184" s="3">
        <v>0</v>
      </c>
      <c r="U184" s="3">
        <v>0</v>
      </c>
      <c r="V184" s="3"/>
      <c r="W184" s="1"/>
      <c r="X184" s="2"/>
      <c r="Y184" s="1"/>
      <c r="AG184" s="10">
        <f>IF(SUM(AI184:AK184)&gt;0,0,IF(AND(Table2[[#This Row],[100% or 110% of the Rent Standard? Note, on a unit by unit basis, you may increase the rent standard by up to 10% for up to 20% of the units that receive rental assistance.]]=1.1,AH184=1),1,0))</f>
        <v>0</v>
      </c>
      <c r="AH184" s="10">
        <f>IF(SUM(AI184:AK184)&gt;0,0,IF(Table2[[#This Row],[Is this Household Still Receiving Rental Assistance?]]="Yes",1,0))</f>
        <v>0</v>
      </c>
      <c r="AI184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84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84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84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84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84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84" s="19">
        <f>IF(SUM(AI184+AL184+AM184+AN184)&gt;0,"0",IF((Table2[[#This Row],[Contract Rent]]+Table2[[#This Row],[Utility Allowance]])&gt;MIN(Table2[[#This Row],[Rent Standard]],Table2[[#This Row],[Reasonable Rent]]),1,0))</f>
        <v>0</v>
      </c>
    </row>
    <row r="185" spans="1:41" x14ac:dyDescent="0.25">
      <c r="A185" s="1"/>
      <c r="B185" s="7"/>
      <c r="C185" s="2"/>
      <c r="D185" s="2"/>
      <c r="E185" s="1"/>
      <c r="F185" s="4">
        <v>0</v>
      </c>
      <c r="G185" s="4">
        <v>0</v>
      </c>
      <c r="H185" s="3">
        <v>0</v>
      </c>
      <c r="I185" s="1"/>
      <c r="J185" s="6"/>
      <c r="K185" s="3">
        <v>0</v>
      </c>
      <c r="L185" s="2"/>
      <c r="M185" s="2"/>
      <c r="N185" s="3">
        <v>0</v>
      </c>
      <c r="O185" s="3">
        <v>0</v>
      </c>
      <c r="P185" s="2"/>
      <c r="Q185" s="2"/>
      <c r="R185" s="2"/>
      <c r="S185" s="3">
        <v>0</v>
      </c>
      <c r="T185" s="3">
        <v>0</v>
      </c>
      <c r="U185" s="3">
        <v>0</v>
      </c>
      <c r="V185" s="3"/>
      <c r="W185" s="1"/>
      <c r="X185" s="2"/>
      <c r="Y185" s="1"/>
      <c r="AG185" s="10">
        <f>IF(SUM(AI185:AK185)&gt;0,0,IF(AND(Table2[[#This Row],[100% or 110% of the Rent Standard? Note, on a unit by unit basis, you may increase the rent standard by up to 10% for up to 20% of the units that receive rental assistance.]]=1.1,AH185=1),1,0))</f>
        <v>0</v>
      </c>
      <c r="AH185" s="10">
        <f>IF(SUM(AI185:AK185)&gt;0,0,IF(Table2[[#This Row],[Is this Household Still Receiving Rental Assistance?]]="Yes",1,0))</f>
        <v>0</v>
      </c>
      <c r="AI185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85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85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85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85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85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85" s="19">
        <f>IF(SUM(AI185+AL185+AM185+AN185)&gt;0,"0",IF((Table2[[#This Row],[Contract Rent]]+Table2[[#This Row],[Utility Allowance]])&gt;MIN(Table2[[#This Row],[Rent Standard]],Table2[[#This Row],[Reasonable Rent]]),1,0))</f>
        <v>0</v>
      </c>
    </row>
    <row r="186" spans="1:41" x14ac:dyDescent="0.25">
      <c r="A186" s="1"/>
      <c r="B186" s="7"/>
      <c r="C186" s="2"/>
      <c r="D186" s="2"/>
      <c r="E186" s="1"/>
      <c r="F186" s="4">
        <v>0</v>
      </c>
      <c r="G186" s="4">
        <v>0</v>
      </c>
      <c r="H186" s="3">
        <v>0</v>
      </c>
      <c r="I186" s="1"/>
      <c r="J186" s="6"/>
      <c r="K186" s="3">
        <v>0</v>
      </c>
      <c r="L186" s="2"/>
      <c r="M186" s="2"/>
      <c r="N186" s="3">
        <v>0</v>
      </c>
      <c r="O186" s="3">
        <v>0</v>
      </c>
      <c r="P186" s="2"/>
      <c r="Q186" s="2"/>
      <c r="R186" s="2"/>
      <c r="S186" s="3">
        <v>0</v>
      </c>
      <c r="T186" s="3">
        <v>0</v>
      </c>
      <c r="U186" s="3">
        <v>0</v>
      </c>
      <c r="V186" s="3"/>
      <c r="W186" s="1"/>
      <c r="X186" s="2"/>
      <c r="Y186" s="1"/>
      <c r="AG186" s="10">
        <f>IF(SUM(AI186:AK186)&gt;0,0,IF(AND(Table2[[#This Row],[100% or 110% of the Rent Standard? Note, on a unit by unit basis, you may increase the rent standard by up to 10% for up to 20% of the units that receive rental assistance.]]=1.1,AH186=1),1,0))</f>
        <v>0</v>
      </c>
      <c r="AH186" s="10">
        <f>IF(SUM(AI186:AK186)&gt;0,0,IF(Table2[[#This Row],[Is this Household Still Receiving Rental Assistance?]]="Yes",1,0))</f>
        <v>0</v>
      </c>
      <c r="AI186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86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86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86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86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86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86" s="19">
        <f>IF(SUM(AI186+AL186+AM186+AN186)&gt;0,"0",IF((Table2[[#This Row],[Contract Rent]]+Table2[[#This Row],[Utility Allowance]])&gt;MIN(Table2[[#This Row],[Rent Standard]],Table2[[#This Row],[Reasonable Rent]]),1,0))</f>
        <v>0</v>
      </c>
    </row>
    <row r="187" spans="1:41" x14ac:dyDescent="0.25">
      <c r="A187" s="1"/>
      <c r="B187" s="7"/>
      <c r="C187" s="2"/>
      <c r="D187" s="2"/>
      <c r="E187" s="1"/>
      <c r="F187" s="4">
        <v>0</v>
      </c>
      <c r="G187" s="4">
        <v>0</v>
      </c>
      <c r="H187" s="3">
        <v>0</v>
      </c>
      <c r="I187" s="1"/>
      <c r="J187" s="6"/>
      <c r="K187" s="3">
        <v>0</v>
      </c>
      <c r="L187" s="2"/>
      <c r="M187" s="2"/>
      <c r="N187" s="3">
        <v>0</v>
      </c>
      <c r="O187" s="3">
        <v>0</v>
      </c>
      <c r="P187" s="2"/>
      <c r="Q187" s="2"/>
      <c r="R187" s="2"/>
      <c r="S187" s="3">
        <v>0</v>
      </c>
      <c r="T187" s="3">
        <v>0</v>
      </c>
      <c r="U187" s="3">
        <v>0</v>
      </c>
      <c r="V187" s="3"/>
      <c r="W187" s="1"/>
      <c r="X187" s="2"/>
      <c r="Y187" s="1"/>
      <c r="AG187" s="10">
        <f>IF(SUM(AI187:AK187)&gt;0,0,IF(AND(Table2[[#This Row],[100% or 110% of the Rent Standard? Note, on a unit by unit basis, you may increase the rent standard by up to 10% for up to 20% of the units that receive rental assistance.]]=1.1,AH187=1),1,0))</f>
        <v>0</v>
      </c>
      <c r="AH187" s="10">
        <f>IF(SUM(AI187:AK187)&gt;0,0,IF(Table2[[#This Row],[Is this Household Still Receiving Rental Assistance?]]="Yes",1,0))</f>
        <v>0</v>
      </c>
      <c r="AI187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87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87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87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87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87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87" s="19">
        <f>IF(SUM(AI187+AL187+AM187+AN187)&gt;0,"0",IF((Table2[[#This Row],[Contract Rent]]+Table2[[#This Row],[Utility Allowance]])&gt;MIN(Table2[[#This Row],[Rent Standard]],Table2[[#This Row],[Reasonable Rent]]),1,0))</f>
        <v>0</v>
      </c>
    </row>
    <row r="188" spans="1:41" x14ac:dyDescent="0.25">
      <c r="A188" s="1"/>
      <c r="B188" s="7"/>
      <c r="C188" s="2"/>
      <c r="D188" s="2"/>
      <c r="E188" s="1"/>
      <c r="F188" s="4">
        <v>0</v>
      </c>
      <c r="G188" s="4">
        <v>0</v>
      </c>
      <c r="H188" s="3">
        <v>0</v>
      </c>
      <c r="I188" s="1"/>
      <c r="J188" s="6"/>
      <c r="K188" s="3">
        <v>0</v>
      </c>
      <c r="L188" s="2"/>
      <c r="M188" s="2"/>
      <c r="N188" s="3">
        <v>0</v>
      </c>
      <c r="O188" s="3">
        <v>0</v>
      </c>
      <c r="P188" s="2"/>
      <c r="Q188" s="2"/>
      <c r="R188" s="2"/>
      <c r="S188" s="3">
        <v>0</v>
      </c>
      <c r="T188" s="3">
        <v>0</v>
      </c>
      <c r="U188" s="3">
        <v>0</v>
      </c>
      <c r="V188" s="3"/>
      <c r="W188" s="1"/>
      <c r="X188" s="2"/>
      <c r="Y188" s="1"/>
      <c r="AG188" s="10">
        <f>IF(SUM(AI188:AK188)&gt;0,0,IF(AND(Table2[[#This Row],[100% or 110% of the Rent Standard? Note, on a unit by unit basis, you may increase the rent standard by up to 10% for up to 20% of the units that receive rental assistance.]]=1.1,AH188=1),1,0))</f>
        <v>0</v>
      </c>
      <c r="AH188" s="10">
        <f>IF(SUM(AI188:AK188)&gt;0,0,IF(Table2[[#This Row],[Is this Household Still Receiving Rental Assistance?]]="Yes",1,0))</f>
        <v>0</v>
      </c>
      <c r="AI188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88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88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88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88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88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88" s="19">
        <f>IF(SUM(AI188+AL188+AM188+AN188)&gt;0,"0",IF((Table2[[#This Row],[Contract Rent]]+Table2[[#This Row],[Utility Allowance]])&gt;MIN(Table2[[#This Row],[Rent Standard]],Table2[[#This Row],[Reasonable Rent]]),1,0))</f>
        <v>0</v>
      </c>
    </row>
    <row r="189" spans="1:41" x14ac:dyDescent="0.25">
      <c r="A189" s="1"/>
      <c r="B189" s="7"/>
      <c r="C189" s="2"/>
      <c r="D189" s="2"/>
      <c r="E189" s="1"/>
      <c r="F189" s="4">
        <v>0</v>
      </c>
      <c r="G189" s="4">
        <v>0</v>
      </c>
      <c r="H189" s="3">
        <v>0</v>
      </c>
      <c r="I189" s="1"/>
      <c r="J189" s="6"/>
      <c r="K189" s="3">
        <v>0</v>
      </c>
      <c r="L189" s="2"/>
      <c r="M189" s="2"/>
      <c r="N189" s="3">
        <v>0</v>
      </c>
      <c r="O189" s="3">
        <v>0</v>
      </c>
      <c r="P189" s="2"/>
      <c r="Q189" s="2"/>
      <c r="R189" s="2"/>
      <c r="S189" s="3">
        <v>0</v>
      </c>
      <c r="T189" s="3">
        <v>0</v>
      </c>
      <c r="U189" s="3">
        <v>0</v>
      </c>
      <c r="V189" s="3"/>
      <c r="W189" s="1"/>
      <c r="X189" s="2"/>
      <c r="Y189" s="1"/>
      <c r="AG189" s="10">
        <f>IF(SUM(AI189:AK189)&gt;0,0,IF(AND(Table2[[#This Row],[100% or 110% of the Rent Standard? Note, on a unit by unit basis, you may increase the rent standard by up to 10% for up to 20% of the units that receive rental assistance.]]=1.1,AH189=1),1,0))</f>
        <v>0</v>
      </c>
      <c r="AH189" s="10">
        <f>IF(SUM(AI189:AK189)&gt;0,0,IF(Table2[[#This Row],[Is this Household Still Receiving Rental Assistance?]]="Yes",1,0))</f>
        <v>0</v>
      </c>
      <c r="AI189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89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89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89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89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89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89" s="19">
        <f>IF(SUM(AI189+AL189+AM189+AN189)&gt;0,"0",IF((Table2[[#This Row],[Contract Rent]]+Table2[[#This Row],[Utility Allowance]])&gt;MIN(Table2[[#This Row],[Rent Standard]],Table2[[#This Row],[Reasonable Rent]]),1,0))</f>
        <v>0</v>
      </c>
    </row>
    <row r="190" spans="1:41" x14ac:dyDescent="0.25">
      <c r="A190" s="1"/>
      <c r="B190" s="7"/>
      <c r="C190" s="2"/>
      <c r="D190" s="2"/>
      <c r="E190" s="1"/>
      <c r="F190" s="4">
        <v>0</v>
      </c>
      <c r="G190" s="4">
        <v>0</v>
      </c>
      <c r="H190" s="3">
        <v>0</v>
      </c>
      <c r="I190" s="1"/>
      <c r="J190" s="6"/>
      <c r="K190" s="3">
        <v>0</v>
      </c>
      <c r="L190" s="2"/>
      <c r="M190" s="2"/>
      <c r="N190" s="3">
        <v>0</v>
      </c>
      <c r="O190" s="3">
        <v>0</v>
      </c>
      <c r="P190" s="2"/>
      <c r="Q190" s="2"/>
      <c r="R190" s="2"/>
      <c r="S190" s="3">
        <v>0</v>
      </c>
      <c r="T190" s="3">
        <v>0</v>
      </c>
      <c r="U190" s="3">
        <v>0</v>
      </c>
      <c r="V190" s="3"/>
      <c r="W190" s="1"/>
      <c r="X190" s="2"/>
      <c r="Y190" s="1"/>
      <c r="AG190" s="10">
        <f>IF(SUM(AI190:AK190)&gt;0,0,IF(AND(Table2[[#This Row],[100% or 110% of the Rent Standard? Note, on a unit by unit basis, you may increase the rent standard by up to 10% for up to 20% of the units that receive rental assistance.]]=1.1,AH190=1),1,0))</f>
        <v>0</v>
      </c>
      <c r="AH190" s="10">
        <f>IF(SUM(AI190:AK190)&gt;0,0,IF(Table2[[#This Row],[Is this Household Still Receiving Rental Assistance?]]="Yes",1,0))</f>
        <v>0</v>
      </c>
      <c r="AI190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90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90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90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90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90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90" s="19">
        <f>IF(SUM(AI190+AL190+AM190+AN190)&gt;0,"0",IF((Table2[[#This Row],[Contract Rent]]+Table2[[#This Row],[Utility Allowance]])&gt;MIN(Table2[[#This Row],[Rent Standard]],Table2[[#This Row],[Reasonable Rent]]),1,0))</f>
        <v>0</v>
      </c>
    </row>
    <row r="191" spans="1:41" x14ac:dyDescent="0.25">
      <c r="A191" s="1"/>
      <c r="B191" s="7"/>
      <c r="C191" s="2"/>
      <c r="D191" s="2"/>
      <c r="E191" s="1"/>
      <c r="F191" s="4">
        <v>0</v>
      </c>
      <c r="G191" s="4">
        <v>0</v>
      </c>
      <c r="H191" s="3">
        <v>0</v>
      </c>
      <c r="I191" s="1"/>
      <c r="J191" s="6"/>
      <c r="K191" s="3">
        <v>0</v>
      </c>
      <c r="L191" s="2"/>
      <c r="M191" s="2"/>
      <c r="N191" s="3">
        <v>0</v>
      </c>
      <c r="O191" s="3">
        <v>0</v>
      </c>
      <c r="P191" s="2"/>
      <c r="Q191" s="2"/>
      <c r="R191" s="2"/>
      <c r="S191" s="3">
        <v>0</v>
      </c>
      <c r="T191" s="3">
        <v>0</v>
      </c>
      <c r="U191" s="3">
        <v>0</v>
      </c>
      <c r="V191" s="3"/>
      <c r="W191" s="1"/>
      <c r="X191" s="2"/>
      <c r="Y191" s="1"/>
      <c r="AG191" s="10">
        <f>IF(SUM(AI191:AK191)&gt;0,0,IF(AND(Table2[[#This Row],[100% or 110% of the Rent Standard? Note, on a unit by unit basis, you may increase the rent standard by up to 10% for up to 20% of the units that receive rental assistance.]]=1.1,AH191=1),1,0))</f>
        <v>0</v>
      </c>
      <c r="AH191" s="10">
        <f>IF(SUM(AI191:AK191)&gt;0,0,IF(Table2[[#This Row],[Is this Household Still Receiving Rental Assistance?]]="Yes",1,0))</f>
        <v>0</v>
      </c>
      <c r="AI191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91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91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91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91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91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91" s="19">
        <f>IF(SUM(AI191+AL191+AM191+AN191)&gt;0,"0",IF((Table2[[#This Row],[Contract Rent]]+Table2[[#This Row],[Utility Allowance]])&gt;MIN(Table2[[#This Row],[Rent Standard]],Table2[[#This Row],[Reasonable Rent]]),1,0))</f>
        <v>0</v>
      </c>
    </row>
    <row r="192" spans="1:41" x14ac:dyDescent="0.25">
      <c r="A192" s="1"/>
      <c r="B192" s="7"/>
      <c r="C192" s="2"/>
      <c r="D192" s="2"/>
      <c r="E192" s="1"/>
      <c r="F192" s="4">
        <v>0</v>
      </c>
      <c r="G192" s="4">
        <v>0</v>
      </c>
      <c r="H192" s="3">
        <v>0</v>
      </c>
      <c r="I192" s="1"/>
      <c r="J192" s="6"/>
      <c r="K192" s="3">
        <v>0</v>
      </c>
      <c r="L192" s="2"/>
      <c r="M192" s="2"/>
      <c r="N192" s="3">
        <v>0</v>
      </c>
      <c r="O192" s="3">
        <v>0</v>
      </c>
      <c r="P192" s="2"/>
      <c r="Q192" s="2"/>
      <c r="R192" s="2"/>
      <c r="S192" s="3">
        <v>0</v>
      </c>
      <c r="T192" s="3">
        <v>0</v>
      </c>
      <c r="U192" s="3">
        <v>0</v>
      </c>
      <c r="V192" s="3"/>
      <c r="W192" s="1"/>
      <c r="X192" s="2"/>
      <c r="Y192" s="1"/>
      <c r="AG192" s="10">
        <f>IF(SUM(AI192:AK192)&gt;0,0,IF(AND(Table2[[#This Row],[100% or 110% of the Rent Standard? Note, on a unit by unit basis, you may increase the rent standard by up to 10% for up to 20% of the units that receive rental assistance.]]=1.1,AH192=1),1,0))</f>
        <v>0</v>
      </c>
      <c r="AH192" s="10">
        <f>IF(SUM(AI192:AK192)&gt;0,0,IF(Table2[[#This Row],[Is this Household Still Receiving Rental Assistance?]]="Yes",1,0))</f>
        <v>0</v>
      </c>
      <c r="AI192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92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92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92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92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92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92" s="19">
        <f>IF(SUM(AI192+AL192+AM192+AN192)&gt;0,"0",IF((Table2[[#This Row],[Contract Rent]]+Table2[[#This Row],[Utility Allowance]])&gt;MIN(Table2[[#This Row],[Rent Standard]],Table2[[#This Row],[Reasonable Rent]]),1,0))</f>
        <v>0</v>
      </c>
    </row>
    <row r="193" spans="1:41" x14ac:dyDescent="0.25">
      <c r="A193" s="1"/>
      <c r="B193" s="7"/>
      <c r="C193" s="2"/>
      <c r="D193" s="2"/>
      <c r="E193" s="1"/>
      <c r="F193" s="4">
        <v>0</v>
      </c>
      <c r="G193" s="4">
        <v>0</v>
      </c>
      <c r="H193" s="3">
        <v>0</v>
      </c>
      <c r="I193" s="1"/>
      <c r="J193" s="6"/>
      <c r="K193" s="3">
        <v>0</v>
      </c>
      <c r="L193" s="2"/>
      <c r="M193" s="2"/>
      <c r="N193" s="3">
        <v>0</v>
      </c>
      <c r="O193" s="3">
        <v>0</v>
      </c>
      <c r="P193" s="2"/>
      <c r="Q193" s="2"/>
      <c r="R193" s="2"/>
      <c r="S193" s="3">
        <v>0</v>
      </c>
      <c r="T193" s="3">
        <v>0</v>
      </c>
      <c r="U193" s="3">
        <v>0</v>
      </c>
      <c r="V193" s="3"/>
      <c r="W193" s="1"/>
      <c r="X193" s="2"/>
      <c r="Y193" s="1"/>
      <c r="AG193" s="10">
        <f>IF(SUM(AI193:AK193)&gt;0,0,IF(AND(Table2[[#This Row],[100% or 110% of the Rent Standard? Note, on a unit by unit basis, you may increase the rent standard by up to 10% for up to 20% of the units that receive rental assistance.]]=1.1,AH193=1),1,0))</f>
        <v>0</v>
      </c>
      <c r="AH193" s="10">
        <f>IF(SUM(AI193:AK193)&gt;0,0,IF(Table2[[#This Row],[Is this Household Still Receiving Rental Assistance?]]="Yes",1,0))</f>
        <v>0</v>
      </c>
      <c r="AI193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93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93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93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93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93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93" s="19">
        <f>IF(SUM(AI193+AL193+AM193+AN193)&gt;0,"0",IF((Table2[[#This Row],[Contract Rent]]+Table2[[#This Row],[Utility Allowance]])&gt;MIN(Table2[[#This Row],[Rent Standard]],Table2[[#This Row],[Reasonable Rent]]),1,0))</f>
        <v>0</v>
      </c>
    </row>
    <row r="194" spans="1:41" x14ac:dyDescent="0.25">
      <c r="A194" s="1"/>
      <c r="B194" s="7"/>
      <c r="C194" s="2"/>
      <c r="D194" s="2"/>
      <c r="E194" s="1"/>
      <c r="F194" s="4">
        <v>0</v>
      </c>
      <c r="G194" s="4">
        <v>0</v>
      </c>
      <c r="H194" s="3">
        <v>0</v>
      </c>
      <c r="I194" s="1"/>
      <c r="J194" s="6"/>
      <c r="K194" s="3">
        <v>0</v>
      </c>
      <c r="L194" s="2"/>
      <c r="M194" s="2"/>
      <c r="N194" s="3">
        <v>0</v>
      </c>
      <c r="O194" s="3">
        <v>0</v>
      </c>
      <c r="P194" s="2"/>
      <c r="Q194" s="2"/>
      <c r="R194" s="2"/>
      <c r="S194" s="3">
        <v>0</v>
      </c>
      <c r="T194" s="3">
        <v>0</v>
      </c>
      <c r="U194" s="3">
        <v>0</v>
      </c>
      <c r="V194" s="3"/>
      <c r="W194" s="1"/>
      <c r="X194" s="2"/>
      <c r="Y194" s="1"/>
      <c r="AG194" s="10">
        <f>IF(SUM(AI194:AK194)&gt;0,0,IF(AND(Table2[[#This Row],[100% or 110% of the Rent Standard? Note, on a unit by unit basis, you may increase the rent standard by up to 10% for up to 20% of the units that receive rental assistance.]]=1.1,AH194=1),1,0))</f>
        <v>0</v>
      </c>
      <c r="AH194" s="10">
        <f>IF(SUM(AI194:AK194)&gt;0,0,IF(Table2[[#This Row],[Is this Household Still Receiving Rental Assistance?]]="Yes",1,0))</f>
        <v>0</v>
      </c>
      <c r="AI194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94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94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94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94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94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94" s="19">
        <f>IF(SUM(AI194+AL194+AM194+AN194)&gt;0,"0",IF((Table2[[#This Row],[Contract Rent]]+Table2[[#This Row],[Utility Allowance]])&gt;MIN(Table2[[#This Row],[Rent Standard]],Table2[[#This Row],[Reasonable Rent]]),1,0))</f>
        <v>0</v>
      </c>
    </row>
    <row r="195" spans="1:41" x14ac:dyDescent="0.25">
      <c r="A195" s="1"/>
      <c r="B195" s="7"/>
      <c r="C195" s="2"/>
      <c r="D195" s="2"/>
      <c r="E195" s="1"/>
      <c r="F195" s="4">
        <v>0</v>
      </c>
      <c r="G195" s="4">
        <v>0</v>
      </c>
      <c r="H195" s="3">
        <v>0</v>
      </c>
      <c r="I195" s="1"/>
      <c r="J195" s="6"/>
      <c r="K195" s="3">
        <v>0</v>
      </c>
      <c r="L195" s="2"/>
      <c r="M195" s="2"/>
      <c r="N195" s="3">
        <v>0</v>
      </c>
      <c r="O195" s="3">
        <v>0</v>
      </c>
      <c r="P195" s="2"/>
      <c r="Q195" s="2"/>
      <c r="R195" s="2"/>
      <c r="S195" s="3">
        <v>0</v>
      </c>
      <c r="T195" s="3">
        <v>0</v>
      </c>
      <c r="U195" s="3">
        <v>0</v>
      </c>
      <c r="V195" s="3"/>
      <c r="W195" s="1"/>
      <c r="X195" s="2"/>
      <c r="Y195" s="1"/>
      <c r="AG195" s="10">
        <f>IF(SUM(AI195:AK195)&gt;0,0,IF(AND(Table2[[#This Row],[100% or 110% of the Rent Standard? Note, on a unit by unit basis, you may increase the rent standard by up to 10% for up to 20% of the units that receive rental assistance.]]=1.1,AH195=1),1,0))</f>
        <v>0</v>
      </c>
      <c r="AH195" s="10">
        <f>IF(SUM(AI195:AK195)&gt;0,0,IF(Table2[[#This Row],[Is this Household Still Receiving Rental Assistance?]]="Yes",1,0))</f>
        <v>0</v>
      </c>
      <c r="AI195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95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95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95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95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95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95" s="19">
        <f>IF(SUM(AI195+AL195+AM195+AN195)&gt;0,"0",IF((Table2[[#This Row],[Contract Rent]]+Table2[[#This Row],[Utility Allowance]])&gt;MIN(Table2[[#This Row],[Rent Standard]],Table2[[#This Row],[Reasonable Rent]]),1,0))</f>
        <v>0</v>
      </c>
    </row>
    <row r="196" spans="1:41" x14ac:dyDescent="0.25">
      <c r="A196" s="1"/>
      <c r="B196" s="7"/>
      <c r="C196" s="2"/>
      <c r="D196" s="2"/>
      <c r="E196" s="1"/>
      <c r="F196" s="4">
        <v>0</v>
      </c>
      <c r="G196" s="4">
        <v>0</v>
      </c>
      <c r="H196" s="3">
        <v>0</v>
      </c>
      <c r="I196" s="1"/>
      <c r="J196" s="6"/>
      <c r="K196" s="3">
        <v>0</v>
      </c>
      <c r="L196" s="2"/>
      <c r="M196" s="2"/>
      <c r="N196" s="3">
        <v>0</v>
      </c>
      <c r="O196" s="3">
        <v>0</v>
      </c>
      <c r="P196" s="2"/>
      <c r="Q196" s="2"/>
      <c r="R196" s="2"/>
      <c r="S196" s="3">
        <v>0</v>
      </c>
      <c r="T196" s="3">
        <v>0</v>
      </c>
      <c r="U196" s="3">
        <v>0</v>
      </c>
      <c r="V196" s="3"/>
      <c r="W196" s="1"/>
      <c r="X196" s="2"/>
      <c r="Y196" s="1"/>
      <c r="AG196" s="10">
        <f>IF(SUM(AI196:AK196)&gt;0,0,IF(AND(Table2[[#This Row],[100% or 110% of the Rent Standard? Note, on a unit by unit basis, you may increase the rent standard by up to 10% for up to 20% of the units that receive rental assistance.]]=1.1,AH196=1),1,0))</f>
        <v>0</v>
      </c>
      <c r="AH196" s="10">
        <f>IF(SUM(AI196:AK196)&gt;0,0,IF(Table2[[#This Row],[Is this Household Still Receiving Rental Assistance?]]="Yes",1,0))</f>
        <v>0</v>
      </c>
      <c r="AI196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96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96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96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96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96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96" s="19">
        <f>IF(SUM(AI196+AL196+AM196+AN196)&gt;0,"0",IF((Table2[[#This Row],[Contract Rent]]+Table2[[#This Row],[Utility Allowance]])&gt;MIN(Table2[[#This Row],[Rent Standard]],Table2[[#This Row],[Reasonable Rent]]),1,0))</f>
        <v>0</v>
      </c>
    </row>
    <row r="197" spans="1:41" x14ac:dyDescent="0.25">
      <c r="A197" s="1"/>
      <c r="B197" s="7"/>
      <c r="C197" s="2"/>
      <c r="D197" s="2"/>
      <c r="E197" s="1"/>
      <c r="F197" s="4">
        <v>0</v>
      </c>
      <c r="G197" s="4">
        <v>0</v>
      </c>
      <c r="H197" s="3">
        <v>0</v>
      </c>
      <c r="I197" s="1"/>
      <c r="J197" s="6"/>
      <c r="K197" s="3">
        <v>0</v>
      </c>
      <c r="L197" s="2"/>
      <c r="M197" s="2"/>
      <c r="N197" s="3">
        <v>0</v>
      </c>
      <c r="O197" s="3">
        <v>0</v>
      </c>
      <c r="P197" s="2"/>
      <c r="Q197" s="2"/>
      <c r="R197" s="2"/>
      <c r="S197" s="3">
        <v>0</v>
      </c>
      <c r="T197" s="3">
        <v>0</v>
      </c>
      <c r="U197" s="3">
        <v>0</v>
      </c>
      <c r="V197" s="3"/>
      <c r="W197" s="1"/>
      <c r="X197" s="2"/>
      <c r="Y197" s="1"/>
      <c r="AG197" s="10">
        <f>IF(SUM(AI197:AK197)&gt;0,0,IF(AND(Table2[[#This Row],[100% or 110% of the Rent Standard? Note, on a unit by unit basis, you may increase the rent standard by up to 10% for up to 20% of the units that receive rental assistance.]]=1.1,AH197=1),1,0))</f>
        <v>0</v>
      </c>
      <c r="AH197" s="10">
        <f>IF(SUM(AI197:AK197)&gt;0,0,IF(Table2[[#This Row],[Is this Household Still Receiving Rental Assistance?]]="Yes",1,0))</f>
        <v>0</v>
      </c>
      <c r="AI197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97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97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97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97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97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97" s="19">
        <f>IF(SUM(AI197+AL197+AM197+AN197)&gt;0,"0",IF((Table2[[#This Row],[Contract Rent]]+Table2[[#This Row],[Utility Allowance]])&gt;MIN(Table2[[#This Row],[Rent Standard]],Table2[[#This Row],[Reasonable Rent]]),1,0))</f>
        <v>0</v>
      </c>
    </row>
    <row r="198" spans="1:41" x14ac:dyDescent="0.25">
      <c r="A198" s="1"/>
      <c r="B198" s="7"/>
      <c r="C198" s="2"/>
      <c r="D198" s="2"/>
      <c r="E198" s="1"/>
      <c r="F198" s="4">
        <v>0</v>
      </c>
      <c r="G198" s="4">
        <v>0</v>
      </c>
      <c r="H198" s="3">
        <v>0</v>
      </c>
      <c r="I198" s="1"/>
      <c r="J198" s="6"/>
      <c r="K198" s="3">
        <v>0</v>
      </c>
      <c r="L198" s="2"/>
      <c r="M198" s="2"/>
      <c r="N198" s="3">
        <v>0</v>
      </c>
      <c r="O198" s="3">
        <v>0</v>
      </c>
      <c r="P198" s="2"/>
      <c r="Q198" s="2"/>
      <c r="R198" s="2"/>
      <c r="S198" s="3">
        <v>0</v>
      </c>
      <c r="T198" s="3">
        <v>0</v>
      </c>
      <c r="U198" s="3">
        <v>0</v>
      </c>
      <c r="V198" s="3"/>
      <c r="W198" s="1"/>
      <c r="X198" s="2"/>
      <c r="Y198" s="1"/>
      <c r="AG198" s="10">
        <f>IF(SUM(AI198:AK198)&gt;0,0,IF(AND(Table2[[#This Row],[100% or 110% of the Rent Standard? Note, on a unit by unit basis, you may increase the rent standard by up to 10% for up to 20% of the units that receive rental assistance.]]=1.1,AH198=1),1,0))</f>
        <v>0</v>
      </c>
      <c r="AH198" s="10">
        <f>IF(SUM(AI198:AK198)&gt;0,0,IF(Table2[[#This Row],[Is this Household Still Receiving Rental Assistance?]]="Yes",1,0))</f>
        <v>0</v>
      </c>
      <c r="AI198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98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98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98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98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98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98" s="19">
        <f>IF(SUM(AI198+AL198+AM198+AN198)&gt;0,"0",IF((Table2[[#This Row],[Contract Rent]]+Table2[[#This Row],[Utility Allowance]])&gt;MIN(Table2[[#This Row],[Rent Standard]],Table2[[#This Row],[Reasonable Rent]]),1,0))</f>
        <v>0</v>
      </c>
    </row>
    <row r="199" spans="1:41" x14ac:dyDescent="0.25">
      <c r="A199" s="1"/>
      <c r="B199" s="7"/>
      <c r="C199" s="2"/>
      <c r="D199" s="2"/>
      <c r="E199" s="1"/>
      <c r="F199" s="4">
        <v>0</v>
      </c>
      <c r="G199" s="4">
        <v>0</v>
      </c>
      <c r="H199" s="3">
        <v>0</v>
      </c>
      <c r="I199" s="1"/>
      <c r="J199" s="6"/>
      <c r="K199" s="3">
        <v>0</v>
      </c>
      <c r="L199" s="2"/>
      <c r="M199" s="2"/>
      <c r="N199" s="3">
        <v>0</v>
      </c>
      <c r="O199" s="3">
        <v>0</v>
      </c>
      <c r="P199" s="2"/>
      <c r="Q199" s="2"/>
      <c r="R199" s="2"/>
      <c r="S199" s="3">
        <v>0</v>
      </c>
      <c r="T199" s="3">
        <v>0</v>
      </c>
      <c r="U199" s="3">
        <v>0</v>
      </c>
      <c r="V199" s="3"/>
      <c r="W199" s="1"/>
      <c r="X199" s="2"/>
      <c r="Y199" s="1"/>
      <c r="AG199" s="10">
        <f>IF(SUM(AI199:AK199)&gt;0,0,IF(AND(Table2[[#This Row],[100% or 110% of the Rent Standard? Note, on a unit by unit basis, you may increase the rent standard by up to 10% for up to 20% of the units that receive rental assistance.]]=1.1,AH199=1),1,0))</f>
        <v>0</v>
      </c>
      <c r="AH199" s="10">
        <f>IF(SUM(AI199:AK199)&gt;0,0,IF(Table2[[#This Row],[Is this Household Still Receiving Rental Assistance?]]="Yes",1,0))</f>
        <v>0</v>
      </c>
      <c r="AI199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199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199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199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199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199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199" s="19">
        <f>IF(SUM(AI199+AL199+AM199+AN199)&gt;0,"0",IF((Table2[[#This Row],[Contract Rent]]+Table2[[#This Row],[Utility Allowance]])&gt;MIN(Table2[[#This Row],[Rent Standard]],Table2[[#This Row],[Reasonable Rent]]),1,0))</f>
        <v>0</v>
      </c>
    </row>
    <row r="200" spans="1:41" x14ac:dyDescent="0.25">
      <c r="A200" s="1"/>
      <c r="B200" s="7"/>
      <c r="C200" s="2"/>
      <c r="D200" s="2"/>
      <c r="E200" s="1"/>
      <c r="F200" s="4">
        <v>0</v>
      </c>
      <c r="G200" s="4">
        <v>0</v>
      </c>
      <c r="H200" s="3">
        <v>0</v>
      </c>
      <c r="I200" s="1"/>
      <c r="J200" s="6"/>
      <c r="K200" s="3">
        <v>0</v>
      </c>
      <c r="L200" s="2"/>
      <c r="M200" s="2"/>
      <c r="N200" s="3">
        <v>0</v>
      </c>
      <c r="O200" s="3">
        <v>0</v>
      </c>
      <c r="P200" s="2"/>
      <c r="Q200" s="2"/>
      <c r="R200" s="2"/>
      <c r="S200" s="3">
        <v>0</v>
      </c>
      <c r="T200" s="3">
        <v>0</v>
      </c>
      <c r="U200" s="3">
        <v>0</v>
      </c>
      <c r="V200" s="3"/>
      <c r="W200" s="1"/>
      <c r="X200" s="2"/>
      <c r="Y200" s="1"/>
      <c r="AG200" s="10">
        <f>IF(SUM(AI200:AK200)&gt;0,0,IF(AND(Table2[[#This Row],[100% or 110% of the Rent Standard? Note, on a unit by unit basis, you may increase the rent standard by up to 10% for up to 20% of the units that receive rental assistance.]]=1.1,AH200=1),1,0))</f>
        <v>0</v>
      </c>
      <c r="AH200" s="10">
        <f>IF(SUM(AI200:AK200)&gt;0,0,IF(Table2[[#This Row],[Is this Household Still Receiving Rental Assistance?]]="Yes",1,0))</f>
        <v>0</v>
      </c>
      <c r="AI200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00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00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00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00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00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00" s="19">
        <f>IF(SUM(AI200+AL200+AM200+AN200)&gt;0,"0",IF((Table2[[#This Row],[Contract Rent]]+Table2[[#This Row],[Utility Allowance]])&gt;MIN(Table2[[#This Row],[Rent Standard]],Table2[[#This Row],[Reasonable Rent]]),1,0))</f>
        <v>0</v>
      </c>
    </row>
    <row r="201" spans="1:41" x14ac:dyDescent="0.25">
      <c r="A201" s="1"/>
      <c r="B201" s="7"/>
      <c r="C201" s="2"/>
      <c r="D201" s="2"/>
      <c r="E201" s="1"/>
      <c r="F201" s="4">
        <v>0</v>
      </c>
      <c r="G201" s="4">
        <v>0</v>
      </c>
      <c r="H201" s="3">
        <v>0</v>
      </c>
      <c r="I201" s="1"/>
      <c r="J201" s="6"/>
      <c r="K201" s="3">
        <v>0</v>
      </c>
      <c r="L201" s="2"/>
      <c r="M201" s="2"/>
      <c r="N201" s="3">
        <v>0</v>
      </c>
      <c r="O201" s="3">
        <v>0</v>
      </c>
      <c r="P201" s="2"/>
      <c r="Q201" s="2"/>
      <c r="R201" s="2"/>
      <c r="S201" s="3">
        <v>0</v>
      </c>
      <c r="T201" s="3">
        <v>0</v>
      </c>
      <c r="U201" s="3">
        <v>0</v>
      </c>
      <c r="V201" s="3"/>
      <c r="W201" s="1"/>
      <c r="X201" s="2"/>
      <c r="Y201" s="1"/>
      <c r="AG201" s="10">
        <f>IF(SUM(AI201:AK201)&gt;0,0,IF(AND(Table2[[#This Row],[100% or 110% of the Rent Standard? Note, on a unit by unit basis, you may increase the rent standard by up to 10% for up to 20% of the units that receive rental assistance.]]=1.1,AH201=1),1,0))</f>
        <v>0</v>
      </c>
      <c r="AH201" s="10">
        <f>IF(SUM(AI201:AK201)&gt;0,0,IF(Table2[[#This Row],[Is this Household Still Receiving Rental Assistance?]]="Yes",1,0))</f>
        <v>0</v>
      </c>
      <c r="AI201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01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01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01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01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01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01" s="19">
        <f>IF(SUM(AI201+AL201+AM201+AN201)&gt;0,"0",IF((Table2[[#This Row],[Contract Rent]]+Table2[[#This Row],[Utility Allowance]])&gt;MIN(Table2[[#This Row],[Rent Standard]],Table2[[#This Row],[Reasonable Rent]]),1,0))</f>
        <v>0</v>
      </c>
    </row>
    <row r="202" spans="1:41" x14ac:dyDescent="0.25">
      <c r="A202" s="1"/>
      <c r="B202" s="7"/>
      <c r="C202" s="2"/>
      <c r="D202" s="2"/>
      <c r="E202" s="1"/>
      <c r="F202" s="4">
        <v>0</v>
      </c>
      <c r="G202" s="4">
        <v>0</v>
      </c>
      <c r="H202" s="3">
        <v>0</v>
      </c>
      <c r="I202" s="1"/>
      <c r="J202" s="6"/>
      <c r="K202" s="3">
        <v>0</v>
      </c>
      <c r="L202" s="2"/>
      <c r="M202" s="2"/>
      <c r="N202" s="3">
        <v>0</v>
      </c>
      <c r="O202" s="3">
        <v>0</v>
      </c>
      <c r="P202" s="2"/>
      <c r="Q202" s="2"/>
      <c r="R202" s="2"/>
      <c r="S202" s="3">
        <v>0</v>
      </c>
      <c r="T202" s="3">
        <v>0</v>
      </c>
      <c r="U202" s="3">
        <v>0</v>
      </c>
      <c r="V202" s="3"/>
      <c r="W202" s="1"/>
      <c r="X202" s="2"/>
      <c r="Y202" s="1"/>
      <c r="AG202" s="10">
        <f>IF(SUM(AI202:AK202)&gt;0,0,IF(AND(Table2[[#This Row],[100% or 110% of the Rent Standard? Note, on a unit by unit basis, you may increase the rent standard by up to 10% for up to 20% of the units that receive rental assistance.]]=1.1,AH202=1),1,0))</f>
        <v>0</v>
      </c>
      <c r="AH202" s="10">
        <f>IF(SUM(AI202:AK202)&gt;0,0,IF(Table2[[#This Row],[Is this Household Still Receiving Rental Assistance?]]="Yes",1,0))</f>
        <v>0</v>
      </c>
      <c r="AI202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02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02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02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02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02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02" s="19">
        <f>IF(SUM(AI202+AL202+AM202+AN202)&gt;0,"0",IF((Table2[[#This Row],[Contract Rent]]+Table2[[#This Row],[Utility Allowance]])&gt;MIN(Table2[[#This Row],[Rent Standard]],Table2[[#This Row],[Reasonable Rent]]),1,0))</f>
        <v>0</v>
      </c>
    </row>
    <row r="203" spans="1:41" x14ac:dyDescent="0.25">
      <c r="A203" s="1"/>
      <c r="B203" s="7"/>
      <c r="C203" s="2"/>
      <c r="D203" s="2"/>
      <c r="E203" s="1"/>
      <c r="F203" s="4">
        <v>0</v>
      </c>
      <c r="G203" s="4">
        <v>0</v>
      </c>
      <c r="H203" s="3">
        <v>0</v>
      </c>
      <c r="I203" s="1"/>
      <c r="J203" s="6"/>
      <c r="K203" s="3">
        <v>0</v>
      </c>
      <c r="L203" s="2"/>
      <c r="M203" s="2"/>
      <c r="N203" s="3">
        <v>0</v>
      </c>
      <c r="O203" s="3">
        <v>0</v>
      </c>
      <c r="P203" s="2"/>
      <c r="Q203" s="2"/>
      <c r="R203" s="2"/>
      <c r="S203" s="3">
        <v>0</v>
      </c>
      <c r="T203" s="3">
        <v>0</v>
      </c>
      <c r="U203" s="3">
        <v>0</v>
      </c>
      <c r="V203" s="3"/>
      <c r="W203" s="1"/>
      <c r="X203" s="2"/>
      <c r="Y203" s="1"/>
      <c r="AG203" s="10">
        <f>IF(SUM(AI203:AK203)&gt;0,0,IF(AND(Table2[[#This Row],[100% or 110% of the Rent Standard? Note, on a unit by unit basis, you may increase the rent standard by up to 10% for up to 20% of the units that receive rental assistance.]]=1.1,AH203=1),1,0))</f>
        <v>0</v>
      </c>
      <c r="AH203" s="10">
        <f>IF(SUM(AI203:AK203)&gt;0,0,IF(Table2[[#This Row],[Is this Household Still Receiving Rental Assistance?]]="Yes",1,0))</f>
        <v>0</v>
      </c>
      <c r="AI203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03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03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03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03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03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03" s="19">
        <f>IF(SUM(AI203+AL203+AM203+AN203)&gt;0,"0",IF((Table2[[#This Row],[Contract Rent]]+Table2[[#This Row],[Utility Allowance]])&gt;MIN(Table2[[#This Row],[Rent Standard]],Table2[[#This Row],[Reasonable Rent]]),1,0))</f>
        <v>0</v>
      </c>
    </row>
    <row r="204" spans="1:41" x14ac:dyDescent="0.25">
      <c r="A204" s="1"/>
      <c r="B204" s="7"/>
      <c r="C204" s="2"/>
      <c r="D204" s="2"/>
      <c r="E204" s="1"/>
      <c r="F204" s="4">
        <v>0</v>
      </c>
      <c r="G204" s="4">
        <v>0</v>
      </c>
      <c r="H204" s="3">
        <v>0</v>
      </c>
      <c r="I204" s="1"/>
      <c r="J204" s="6"/>
      <c r="K204" s="3">
        <v>0</v>
      </c>
      <c r="L204" s="2"/>
      <c r="M204" s="2"/>
      <c r="N204" s="3">
        <v>0</v>
      </c>
      <c r="O204" s="3">
        <v>0</v>
      </c>
      <c r="P204" s="2"/>
      <c r="Q204" s="2"/>
      <c r="R204" s="2"/>
      <c r="S204" s="3">
        <v>0</v>
      </c>
      <c r="T204" s="3">
        <v>0</v>
      </c>
      <c r="U204" s="3">
        <v>0</v>
      </c>
      <c r="V204" s="3"/>
      <c r="W204" s="1"/>
      <c r="X204" s="2"/>
      <c r="Y204" s="1"/>
      <c r="AG204" s="10">
        <f>IF(SUM(AI204:AK204)&gt;0,0,IF(AND(Table2[[#This Row],[100% or 110% of the Rent Standard? Note, on a unit by unit basis, you may increase the rent standard by up to 10% for up to 20% of the units that receive rental assistance.]]=1.1,AH204=1),1,0))</f>
        <v>0</v>
      </c>
      <c r="AH204" s="10">
        <f>IF(SUM(AI204:AK204)&gt;0,0,IF(Table2[[#This Row],[Is this Household Still Receiving Rental Assistance?]]="Yes",1,0))</f>
        <v>0</v>
      </c>
      <c r="AI204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04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04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04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04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04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04" s="19">
        <f>IF(SUM(AI204+AL204+AM204+AN204)&gt;0,"0",IF((Table2[[#This Row],[Contract Rent]]+Table2[[#This Row],[Utility Allowance]])&gt;MIN(Table2[[#This Row],[Rent Standard]],Table2[[#This Row],[Reasonable Rent]]),1,0))</f>
        <v>0</v>
      </c>
    </row>
    <row r="205" spans="1:41" x14ac:dyDescent="0.25">
      <c r="A205" s="1"/>
      <c r="B205" s="7"/>
      <c r="C205" s="2"/>
      <c r="D205" s="2"/>
      <c r="E205" s="1"/>
      <c r="F205" s="4">
        <v>0</v>
      </c>
      <c r="G205" s="4">
        <v>0</v>
      </c>
      <c r="H205" s="3">
        <v>0</v>
      </c>
      <c r="I205" s="1"/>
      <c r="J205" s="6"/>
      <c r="K205" s="3">
        <v>0</v>
      </c>
      <c r="L205" s="2"/>
      <c r="M205" s="2"/>
      <c r="N205" s="3">
        <v>0</v>
      </c>
      <c r="O205" s="3">
        <v>0</v>
      </c>
      <c r="P205" s="2"/>
      <c r="Q205" s="2"/>
      <c r="R205" s="2"/>
      <c r="S205" s="3">
        <v>0</v>
      </c>
      <c r="T205" s="3">
        <v>0</v>
      </c>
      <c r="U205" s="3">
        <v>0</v>
      </c>
      <c r="V205" s="3"/>
      <c r="W205" s="1"/>
      <c r="X205" s="2"/>
      <c r="Y205" s="1"/>
      <c r="AG205" s="10">
        <f>IF(SUM(AI205:AK205)&gt;0,0,IF(AND(Table2[[#This Row],[100% or 110% of the Rent Standard? Note, on a unit by unit basis, you may increase the rent standard by up to 10% for up to 20% of the units that receive rental assistance.]]=1.1,AH205=1),1,0))</f>
        <v>0</v>
      </c>
      <c r="AH205" s="10">
        <f>IF(SUM(AI205:AK205)&gt;0,0,IF(Table2[[#This Row],[Is this Household Still Receiving Rental Assistance?]]="Yes",1,0))</f>
        <v>0</v>
      </c>
      <c r="AI205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05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05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05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05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05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05" s="19">
        <f>IF(SUM(AI205+AL205+AM205+AN205)&gt;0,"0",IF((Table2[[#This Row],[Contract Rent]]+Table2[[#This Row],[Utility Allowance]])&gt;MIN(Table2[[#This Row],[Rent Standard]],Table2[[#This Row],[Reasonable Rent]]),1,0))</f>
        <v>0</v>
      </c>
    </row>
    <row r="206" spans="1:41" x14ac:dyDescent="0.25">
      <c r="A206" s="1"/>
      <c r="B206" s="7"/>
      <c r="C206" s="2"/>
      <c r="D206" s="2"/>
      <c r="E206" s="1"/>
      <c r="F206" s="4">
        <v>0</v>
      </c>
      <c r="G206" s="4">
        <v>0</v>
      </c>
      <c r="H206" s="3">
        <v>0</v>
      </c>
      <c r="I206" s="1"/>
      <c r="J206" s="6"/>
      <c r="K206" s="3">
        <v>0</v>
      </c>
      <c r="L206" s="2"/>
      <c r="M206" s="2"/>
      <c r="N206" s="3">
        <v>0</v>
      </c>
      <c r="O206" s="3">
        <v>0</v>
      </c>
      <c r="P206" s="2"/>
      <c r="Q206" s="2"/>
      <c r="R206" s="2"/>
      <c r="S206" s="3">
        <v>0</v>
      </c>
      <c r="T206" s="3">
        <v>0</v>
      </c>
      <c r="U206" s="3">
        <v>0</v>
      </c>
      <c r="V206" s="3"/>
      <c r="W206" s="1"/>
      <c r="X206" s="2"/>
      <c r="Y206" s="1"/>
      <c r="AG206" s="10">
        <f>IF(SUM(AI206:AK206)&gt;0,0,IF(AND(Table2[[#This Row],[100% or 110% of the Rent Standard? Note, on a unit by unit basis, you may increase the rent standard by up to 10% for up to 20% of the units that receive rental assistance.]]=1.1,AH206=1),1,0))</f>
        <v>0</v>
      </c>
      <c r="AH206" s="10">
        <f>IF(SUM(AI206:AK206)&gt;0,0,IF(Table2[[#This Row],[Is this Household Still Receiving Rental Assistance?]]="Yes",1,0))</f>
        <v>0</v>
      </c>
      <c r="AI206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06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06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06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06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06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06" s="19">
        <f>IF(SUM(AI206+AL206+AM206+AN206)&gt;0,"0",IF((Table2[[#This Row],[Contract Rent]]+Table2[[#This Row],[Utility Allowance]])&gt;MIN(Table2[[#This Row],[Rent Standard]],Table2[[#This Row],[Reasonable Rent]]),1,0))</f>
        <v>0</v>
      </c>
    </row>
    <row r="207" spans="1:41" x14ac:dyDescent="0.25">
      <c r="A207" s="1"/>
      <c r="B207" s="7"/>
      <c r="C207" s="2"/>
      <c r="D207" s="2"/>
      <c r="E207" s="1"/>
      <c r="F207" s="4">
        <v>0</v>
      </c>
      <c r="G207" s="4">
        <v>0</v>
      </c>
      <c r="H207" s="3">
        <v>0</v>
      </c>
      <c r="I207" s="1"/>
      <c r="J207" s="6"/>
      <c r="K207" s="3">
        <v>0</v>
      </c>
      <c r="L207" s="2"/>
      <c r="M207" s="2"/>
      <c r="N207" s="3">
        <v>0</v>
      </c>
      <c r="O207" s="3">
        <v>0</v>
      </c>
      <c r="P207" s="2"/>
      <c r="Q207" s="2"/>
      <c r="R207" s="2"/>
      <c r="S207" s="3">
        <v>0</v>
      </c>
      <c r="T207" s="3">
        <v>0</v>
      </c>
      <c r="U207" s="3">
        <v>0</v>
      </c>
      <c r="V207" s="3"/>
      <c r="W207" s="1"/>
      <c r="X207" s="2"/>
      <c r="Y207" s="1"/>
      <c r="AG207" s="10">
        <f>IF(SUM(AI207:AK207)&gt;0,0,IF(AND(Table2[[#This Row],[100% or 110% of the Rent Standard? Note, on a unit by unit basis, you may increase the rent standard by up to 10% for up to 20% of the units that receive rental assistance.]]=1.1,AH207=1),1,0))</f>
        <v>0</v>
      </c>
      <c r="AH207" s="10">
        <f>IF(SUM(AI207:AK207)&gt;0,0,IF(Table2[[#This Row],[Is this Household Still Receiving Rental Assistance?]]="Yes",1,0))</f>
        <v>0</v>
      </c>
      <c r="AI207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07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07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07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07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07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07" s="19">
        <f>IF(SUM(AI207+AL207+AM207+AN207)&gt;0,"0",IF((Table2[[#This Row],[Contract Rent]]+Table2[[#This Row],[Utility Allowance]])&gt;MIN(Table2[[#This Row],[Rent Standard]],Table2[[#This Row],[Reasonable Rent]]),1,0))</f>
        <v>0</v>
      </c>
    </row>
    <row r="208" spans="1:41" x14ac:dyDescent="0.25">
      <c r="A208" s="1"/>
      <c r="B208" s="7"/>
      <c r="C208" s="2"/>
      <c r="D208" s="2"/>
      <c r="E208" s="1"/>
      <c r="F208" s="4">
        <v>0</v>
      </c>
      <c r="G208" s="4">
        <v>0</v>
      </c>
      <c r="H208" s="3">
        <v>0</v>
      </c>
      <c r="I208" s="1"/>
      <c r="J208" s="6"/>
      <c r="K208" s="3">
        <v>0</v>
      </c>
      <c r="L208" s="2"/>
      <c r="M208" s="2"/>
      <c r="N208" s="3">
        <v>0</v>
      </c>
      <c r="O208" s="3">
        <v>0</v>
      </c>
      <c r="P208" s="2"/>
      <c r="Q208" s="2"/>
      <c r="R208" s="2"/>
      <c r="S208" s="3">
        <v>0</v>
      </c>
      <c r="T208" s="3">
        <v>0</v>
      </c>
      <c r="U208" s="3">
        <v>0</v>
      </c>
      <c r="V208" s="3"/>
      <c r="W208" s="1"/>
      <c r="X208" s="2"/>
      <c r="Y208" s="1"/>
      <c r="AG208" s="10">
        <f>IF(SUM(AI208:AK208)&gt;0,0,IF(AND(Table2[[#This Row],[100% or 110% of the Rent Standard? Note, on a unit by unit basis, you may increase the rent standard by up to 10% for up to 20% of the units that receive rental assistance.]]=1.1,AH208=1),1,0))</f>
        <v>0</v>
      </c>
      <c r="AH208" s="10">
        <f>IF(SUM(AI208:AK208)&gt;0,0,IF(Table2[[#This Row],[Is this Household Still Receiving Rental Assistance?]]="Yes",1,0))</f>
        <v>0</v>
      </c>
      <c r="AI208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08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08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08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08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08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08" s="19">
        <f>IF(SUM(AI208+AL208+AM208+AN208)&gt;0,"0",IF((Table2[[#This Row],[Contract Rent]]+Table2[[#This Row],[Utility Allowance]])&gt;MIN(Table2[[#This Row],[Rent Standard]],Table2[[#This Row],[Reasonable Rent]]),1,0))</f>
        <v>0</v>
      </c>
    </row>
    <row r="209" spans="1:41" x14ac:dyDescent="0.25">
      <c r="A209" s="1"/>
      <c r="B209" s="7"/>
      <c r="C209" s="2"/>
      <c r="D209" s="2"/>
      <c r="E209" s="1"/>
      <c r="F209" s="4">
        <v>0</v>
      </c>
      <c r="G209" s="4">
        <v>0</v>
      </c>
      <c r="H209" s="3">
        <v>0</v>
      </c>
      <c r="I209" s="1"/>
      <c r="J209" s="6"/>
      <c r="K209" s="3">
        <v>0</v>
      </c>
      <c r="L209" s="2"/>
      <c r="M209" s="2"/>
      <c r="N209" s="3">
        <v>0</v>
      </c>
      <c r="O209" s="3">
        <v>0</v>
      </c>
      <c r="P209" s="2"/>
      <c r="Q209" s="2"/>
      <c r="R209" s="2"/>
      <c r="S209" s="3">
        <v>0</v>
      </c>
      <c r="T209" s="3">
        <v>0</v>
      </c>
      <c r="U209" s="3">
        <v>0</v>
      </c>
      <c r="V209" s="3"/>
      <c r="W209" s="1"/>
      <c r="X209" s="2"/>
      <c r="Y209" s="1"/>
      <c r="AG209" s="10">
        <f>IF(SUM(AI209:AK209)&gt;0,0,IF(AND(Table2[[#This Row],[100% or 110% of the Rent Standard? Note, on a unit by unit basis, you may increase the rent standard by up to 10% for up to 20% of the units that receive rental assistance.]]=1.1,AH209=1),1,0))</f>
        <v>0</v>
      </c>
      <c r="AH209" s="10">
        <f>IF(SUM(AI209:AK209)&gt;0,0,IF(Table2[[#This Row],[Is this Household Still Receiving Rental Assistance?]]="Yes",1,0))</f>
        <v>0</v>
      </c>
      <c r="AI209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09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09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09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09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09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09" s="19">
        <f>IF(SUM(AI209+AL209+AM209+AN209)&gt;0,"0",IF((Table2[[#This Row],[Contract Rent]]+Table2[[#This Row],[Utility Allowance]])&gt;MIN(Table2[[#This Row],[Rent Standard]],Table2[[#This Row],[Reasonable Rent]]),1,0))</f>
        <v>0</v>
      </c>
    </row>
    <row r="210" spans="1:41" x14ac:dyDescent="0.25">
      <c r="A210" s="1"/>
      <c r="B210" s="7"/>
      <c r="C210" s="2"/>
      <c r="D210" s="2"/>
      <c r="E210" s="1"/>
      <c r="F210" s="4">
        <v>0</v>
      </c>
      <c r="G210" s="4">
        <v>0</v>
      </c>
      <c r="H210" s="3">
        <v>0</v>
      </c>
      <c r="I210" s="1"/>
      <c r="J210" s="6"/>
      <c r="K210" s="3">
        <v>0</v>
      </c>
      <c r="L210" s="2"/>
      <c r="M210" s="2"/>
      <c r="N210" s="3">
        <v>0</v>
      </c>
      <c r="O210" s="3">
        <v>0</v>
      </c>
      <c r="P210" s="2"/>
      <c r="Q210" s="2"/>
      <c r="R210" s="2"/>
      <c r="S210" s="3">
        <v>0</v>
      </c>
      <c r="T210" s="3">
        <v>0</v>
      </c>
      <c r="U210" s="3">
        <v>0</v>
      </c>
      <c r="V210" s="3"/>
      <c r="W210" s="1"/>
      <c r="X210" s="2"/>
      <c r="Y210" s="1"/>
      <c r="AG210" s="10">
        <f>IF(SUM(AI210:AK210)&gt;0,0,IF(AND(Table2[[#This Row],[100% or 110% of the Rent Standard? Note, on a unit by unit basis, you may increase the rent standard by up to 10% for up to 20% of the units that receive rental assistance.]]=1.1,AH210=1),1,0))</f>
        <v>0</v>
      </c>
      <c r="AH210" s="10">
        <f>IF(SUM(AI210:AK210)&gt;0,0,IF(Table2[[#This Row],[Is this Household Still Receiving Rental Assistance?]]="Yes",1,0))</f>
        <v>0</v>
      </c>
      <c r="AI210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10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10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10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10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10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10" s="19">
        <f>IF(SUM(AI210+AL210+AM210+AN210)&gt;0,"0",IF((Table2[[#This Row],[Contract Rent]]+Table2[[#This Row],[Utility Allowance]])&gt;MIN(Table2[[#This Row],[Rent Standard]],Table2[[#This Row],[Reasonable Rent]]),1,0))</f>
        <v>0</v>
      </c>
    </row>
    <row r="211" spans="1:41" x14ac:dyDescent="0.25">
      <c r="A211" s="1"/>
      <c r="B211" s="7"/>
      <c r="C211" s="2"/>
      <c r="D211" s="2"/>
      <c r="E211" s="1"/>
      <c r="F211" s="4">
        <v>0</v>
      </c>
      <c r="G211" s="4">
        <v>0</v>
      </c>
      <c r="H211" s="3">
        <v>0</v>
      </c>
      <c r="I211" s="1"/>
      <c r="J211" s="6"/>
      <c r="K211" s="3">
        <v>0</v>
      </c>
      <c r="L211" s="2"/>
      <c r="M211" s="2"/>
      <c r="N211" s="3">
        <v>0</v>
      </c>
      <c r="O211" s="3">
        <v>0</v>
      </c>
      <c r="P211" s="2"/>
      <c r="Q211" s="2"/>
      <c r="R211" s="2"/>
      <c r="S211" s="3">
        <v>0</v>
      </c>
      <c r="T211" s="3">
        <v>0</v>
      </c>
      <c r="U211" s="3">
        <v>0</v>
      </c>
      <c r="V211" s="3"/>
      <c r="W211" s="1"/>
      <c r="X211" s="2"/>
      <c r="Y211" s="1"/>
      <c r="AG211" s="10">
        <f>IF(SUM(AI211:AK211)&gt;0,0,IF(AND(Table2[[#This Row],[100% or 110% of the Rent Standard? Note, on a unit by unit basis, you may increase the rent standard by up to 10% for up to 20% of the units that receive rental assistance.]]=1.1,AH211=1),1,0))</f>
        <v>0</v>
      </c>
      <c r="AH211" s="10">
        <f>IF(SUM(AI211:AK211)&gt;0,0,IF(Table2[[#This Row],[Is this Household Still Receiving Rental Assistance?]]="Yes",1,0))</f>
        <v>0</v>
      </c>
      <c r="AI211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11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11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11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11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11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11" s="19">
        <f>IF(SUM(AI211+AL211+AM211+AN211)&gt;0,"0",IF((Table2[[#This Row],[Contract Rent]]+Table2[[#This Row],[Utility Allowance]])&gt;MIN(Table2[[#This Row],[Rent Standard]],Table2[[#This Row],[Reasonable Rent]]),1,0))</f>
        <v>0</v>
      </c>
    </row>
    <row r="212" spans="1:41" x14ac:dyDescent="0.25">
      <c r="A212" s="1"/>
      <c r="B212" s="7"/>
      <c r="C212" s="2"/>
      <c r="D212" s="2"/>
      <c r="E212" s="1"/>
      <c r="F212" s="4">
        <v>0</v>
      </c>
      <c r="G212" s="4">
        <v>0</v>
      </c>
      <c r="H212" s="3">
        <v>0</v>
      </c>
      <c r="I212" s="1"/>
      <c r="J212" s="6"/>
      <c r="K212" s="3">
        <v>0</v>
      </c>
      <c r="L212" s="2"/>
      <c r="M212" s="2"/>
      <c r="N212" s="3">
        <v>0</v>
      </c>
      <c r="O212" s="3">
        <v>0</v>
      </c>
      <c r="P212" s="2"/>
      <c r="Q212" s="2"/>
      <c r="R212" s="2"/>
      <c r="S212" s="3">
        <v>0</v>
      </c>
      <c r="T212" s="3">
        <v>0</v>
      </c>
      <c r="U212" s="3">
        <v>0</v>
      </c>
      <c r="V212" s="3"/>
      <c r="W212" s="1"/>
      <c r="X212" s="2"/>
      <c r="Y212" s="1"/>
      <c r="AG212" s="10">
        <f>IF(SUM(AI212:AK212)&gt;0,0,IF(AND(Table2[[#This Row],[100% or 110% of the Rent Standard? Note, on a unit by unit basis, you may increase the rent standard by up to 10% for up to 20% of the units that receive rental assistance.]]=1.1,AH212=1),1,0))</f>
        <v>0</v>
      </c>
      <c r="AH212" s="10">
        <f>IF(SUM(AI212:AK212)&gt;0,0,IF(Table2[[#This Row],[Is this Household Still Receiving Rental Assistance?]]="Yes",1,0))</f>
        <v>0</v>
      </c>
      <c r="AI212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12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12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12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12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12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12" s="19">
        <f>IF(SUM(AI212+AL212+AM212+AN212)&gt;0,"0",IF((Table2[[#This Row],[Contract Rent]]+Table2[[#This Row],[Utility Allowance]])&gt;MIN(Table2[[#This Row],[Rent Standard]],Table2[[#This Row],[Reasonable Rent]]),1,0))</f>
        <v>0</v>
      </c>
    </row>
    <row r="213" spans="1:41" x14ac:dyDescent="0.25">
      <c r="A213" s="1"/>
      <c r="B213" s="7"/>
      <c r="C213" s="2"/>
      <c r="D213" s="2"/>
      <c r="E213" s="1"/>
      <c r="F213" s="4">
        <v>0</v>
      </c>
      <c r="G213" s="4">
        <v>0</v>
      </c>
      <c r="H213" s="3">
        <v>0</v>
      </c>
      <c r="I213" s="1"/>
      <c r="J213" s="6"/>
      <c r="K213" s="3">
        <v>0</v>
      </c>
      <c r="L213" s="2"/>
      <c r="M213" s="2"/>
      <c r="N213" s="3">
        <v>0</v>
      </c>
      <c r="O213" s="3">
        <v>0</v>
      </c>
      <c r="P213" s="2"/>
      <c r="Q213" s="2"/>
      <c r="R213" s="2"/>
      <c r="S213" s="3">
        <v>0</v>
      </c>
      <c r="T213" s="3">
        <v>0</v>
      </c>
      <c r="U213" s="3">
        <v>0</v>
      </c>
      <c r="V213" s="3"/>
      <c r="W213" s="1"/>
      <c r="X213" s="2"/>
      <c r="Y213" s="1"/>
      <c r="AG213" s="10">
        <f>IF(SUM(AI213:AK213)&gt;0,0,IF(AND(Table2[[#This Row],[100% or 110% of the Rent Standard? Note, on a unit by unit basis, you may increase the rent standard by up to 10% for up to 20% of the units that receive rental assistance.]]=1.1,AH213=1),1,0))</f>
        <v>0</v>
      </c>
      <c r="AH213" s="10">
        <f>IF(SUM(AI213:AK213)&gt;0,0,IF(Table2[[#This Row],[Is this Household Still Receiving Rental Assistance?]]="Yes",1,0))</f>
        <v>0</v>
      </c>
      <c r="AI213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13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13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13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13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13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13" s="19">
        <f>IF(SUM(AI213+AL213+AM213+AN213)&gt;0,"0",IF((Table2[[#This Row],[Contract Rent]]+Table2[[#This Row],[Utility Allowance]])&gt;MIN(Table2[[#This Row],[Rent Standard]],Table2[[#This Row],[Reasonable Rent]]),1,0))</f>
        <v>0</v>
      </c>
    </row>
    <row r="214" spans="1:41" x14ac:dyDescent="0.25">
      <c r="A214" s="1"/>
      <c r="B214" s="7"/>
      <c r="C214" s="2"/>
      <c r="D214" s="2"/>
      <c r="E214" s="1"/>
      <c r="F214" s="4">
        <v>0</v>
      </c>
      <c r="G214" s="4">
        <v>0</v>
      </c>
      <c r="H214" s="3">
        <v>0</v>
      </c>
      <c r="I214" s="1"/>
      <c r="J214" s="6"/>
      <c r="K214" s="3">
        <v>0</v>
      </c>
      <c r="L214" s="2"/>
      <c r="M214" s="2"/>
      <c r="N214" s="3">
        <v>0</v>
      </c>
      <c r="O214" s="3">
        <v>0</v>
      </c>
      <c r="P214" s="2"/>
      <c r="Q214" s="2"/>
      <c r="R214" s="2"/>
      <c r="S214" s="3">
        <v>0</v>
      </c>
      <c r="T214" s="3">
        <v>0</v>
      </c>
      <c r="U214" s="3">
        <v>0</v>
      </c>
      <c r="V214" s="3"/>
      <c r="W214" s="1"/>
      <c r="X214" s="2"/>
      <c r="Y214" s="1"/>
      <c r="AG214" s="10">
        <f>IF(SUM(AI214:AK214)&gt;0,0,IF(AND(Table2[[#This Row],[100% or 110% of the Rent Standard? Note, on a unit by unit basis, you may increase the rent standard by up to 10% for up to 20% of the units that receive rental assistance.]]=1.1,AH214=1),1,0))</f>
        <v>0</v>
      </c>
      <c r="AH214" s="10">
        <f>IF(SUM(AI214:AK214)&gt;0,0,IF(Table2[[#This Row],[Is this Household Still Receiving Rental Assistance?]]="Yes",1,0))</f>
        <v>0</v>
      </c>
      <c r="AI214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14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14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14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14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14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14" s="19">
        <f>IF(SUM(AI214+AL214+AM214+AN214)&gt;0,"0",IF((Table2[[#This Row],[Contract Rent]]+Table2[[#This Row],[Utility Allowance]])&gt;MIN(Table2[[#This Row],[Rent Standard]],Table2[[#This Row],[Reasonable Rent]]),1,0))</f>
        <v>0</v>
      </c>
    </row>
    <row r="215" spans="1:41" x14ac:dyDescent="0.25">
      <c r="A215" s="1"/>
      <c r="B215" s="7"/>
      <c r="C215" s="2"/>
      <c r="D215" s="2"/>
      <c r="E215" s="1"/>
      <c r="F215" s="4">
        <v>0</v>
      </c>
      <c r="G215" s="4">
        <v>0</v>
      </c>
      <c r="H215" s="3">
        <v>0</v>
      </c>
      <c r="I215" s="1"/>
      <c r="J215" s="6"/>
      <c r="K215" s="3">
        <v>0</v>
      </c>
      <c r="L215" s="2"/>
      <c r="M215" s="2"/>
      <c r="N215" s="3">
        <v>0</v>
      </c>
      <c r="O215" s="3">
        <v>0</v>
      </c>
      <c r="P215" s="2"/>
      <c r="Q215" s="2"/>
      <c r="R215" s="2"/>
      <c r="S215" s="3">
        <v>0</v>
      </c>
      <c r="T215" s="3">
        <v>0</v>
      </c>
      <c r="U215" s="3">
        <v>0</v>
      </c>
      <c r="V215" s="3"/>
      <c r="W215" s="1"/>
      <c r="X215" s="2"/>
      <c r="Y215" s="1"/>
      <c r="AG215" s="10">
        <f>IF(SUM(AI215:AK215)&gt;0,0,IF(AND(Table2[[#This Row],[100% or 110% of the Rent Standard? Note, on a unit by unit basis, you may increase the rent standard by up to 10% for up to 20% of the units that receive rental assistance.]]=1.1,AH215=1),1,0))</f>
        <v>0</v>
      </c>
      <c r="AH215" s="10">
        <f>IF(SUM(AI215:AK215)&gt;0,0,IF(Table2[[#This Row],[Is this Household Still Receiving Rental Assistance?]]="Yes",1,0))</f>
        <v>0</v>
      </c>
      <c r="AI215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15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15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15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15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15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15" s="19">
        <f>IF(SUM(AI215+AL215+AM215+AN215)&gt;0,"0",IF((Table2[[#This Row],[Contract Rent]]+Table2[[#This Row],[Utility Allowance]])&gt;MIN(Table2[[#This Row],[Rent Standard]],Table2[[#This Row],[Reasonable Rent]]),1,0))</f>
        <v>0</v>
      </c>
    </row>
    <row r="216" spans="1:41" x14ac:dyDescent="0.25">
      <c r="A216" s="1"/>
      <c r="B216" s="7"/>
      <c r="C216" s="2"/>
      <c r="D216" s="2"/>
      <c r="E216" s="1"/>
      <c r="F216" s="4">
        <v>0</v>
      </c>
      <c r="G216" s="4">
        <v>0</v>
      </c>
      <c r="H216" s="3">
        <v>0</v>
      </c>
      <c r="I216" s="1"/>
      <c r="J216" s="6"/>
      <c r="K216" s="3">
        <v>0</v>
      </c>
      <c r="L216" s="2"/>
      <c r="M216" s="2"/>
      <c r="N216" s="3">
        <v>0</v>
      </c>
      <c r="O216" s="3">
        <v>0</v>
      </c>
      <c r="P216" s="2"/>
      <c r="Q216" s="2"/>
      <c r="R216" s="2"/>
      <c r="S216" s="3">
        <v>0</v>
      </c>
      <c r="T216" s="3">
        <v>0</v>
      </c>
      <c r="U216" s="3">
        <v>0</v>
      </c>
      <c r="V216" s="3"/>
      <c r="W216" s="1"/>
      <c r="X216" s="2"/>
      <c r="Y216" s="1"/>
      <c r="AG216" s="10">
        <f>IF(SUM(AI216:AK216)&gt;0,0,IF(AND(Table2[[#This Row],[100% or 110% of the Rent Standard? Note, on a unit by unit basis, you may increase the rent standard by up to 10% for up to 20% of the units that receive rental assistance.]]=1.1,AH216=1),1,0))</f>
        <v>0</v>
      </c>
      <c r="AH216" s="10">
        <f>IF(SUM(AI216:AK216)&gt;0,0,IF(Table2[[#This Row],[Is this Household Still Receiving Rental Assistance?]]="Yes",1,0))</f>
        <v>0</v>
      </c>
      <c r="AI216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16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16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16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16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16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16" s="19">
        <f>IF(SUM(AI216+AL216+AM216+AN216)&gt;0,"0",IF((Table2[[#This Row],[Contract Rent]]+Table2[[#This Row],[Utility Allowance]])&gt;MIN(Table2[[#This Row],[Rent Standard]],Table2[[#This Row],[Reasonable Rent]]),1,0))</f>
        <v>0</v>
      </c>
    </row>
    <row r="217" spans="1:41" x14ac:dyDescent="0.25">
      <c r="A217" s="1"/>
      <c r="B217" s="7"/>
      <c r="C217" s="2"/>
      <c r="D217" s="2"/>
      <c r="E217" s="1"/>
      <c r="F217" s="4">
        <v>0</v>
      </c>
      <c r="G217" s="4">
        <v>0</v>
      </c>
      <c r="H217" s="3">
        <v>0</v>
      </c>
      <c r="I217" s="1"/>
      <c r="J217" s="6"/>
      <c r="K217" s="3">
        <v>0</v>
      </c>
      <c r="L217" s="2"/>
      <c r="M217" s="2"/>
      <c r="N217" s="3">
        <v>0</v>
      </c>
      <c r="O217" s="3">
        <v>0</v>
      </c>
      <c r="P217" s="2"/>
      <c r="Q217" s="2"/>
      <c r="R217" s="2"/>
      <c r="S217" s="3">
        <v>0</v>
      </c>
      <c r="T217" s="3">
        <v>0</v>
      </c>
      <c r="U217" s="3">
        <v>0</v>
      </c>
      <c r="V217" s="3"/>
      <c r="W217" s="1"/>
      <c r="X217" s="2"/>
      <c r="Y217" s="1"/>
      <c r="AG217" s="10">
        <f>IF(SUM(AI217:AK217)&gt;0,0,IF(AND(Table2[[#This Row],[100% or 110% of the Rent Standard? Note, on a unit by unit basis, you may increase the rent standard by up to 10% for up to 20% of the units that receive rental assistance.]]=1.1,AH217=1),1,0))</f>
        <v>0</v>
      </c>
      <c r="AH217" s="10">
        <f>IF(SUM(AI217:AK217)&gt;0,0,IF(Table2[[#This Row],[Is this Household Still Receiving Rental Assistance?]]="Yes",1,0))</f>
        <v>0</v>
      </c>
      <c r="AI217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17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17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17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17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17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17" s="19">
        <f>IF(SUM(AI217+AL217+AM217+AN217)&gt;0,"0",IF((Table2[[#This Row],[Contract Rent]]+Table2[[#This Row],[Utility Allowance]])&gt;MIN(Table2[[#This Row],[Rent Standard]],Table2[[#This Row],[Reasonable Rent]]),1,0))</f>
        <v>0</v>
      </c>
    </row>
    <row r="218" spans="1:41" x14ac:dyDescent="0.25">
      <c r="A218" s="1"/>
      <c r="B218" s="7"/>
      <c r="C218" s="2"/>
      <c r="D218" s="2"/>
      <c r="E218" s="1"/>
      <c r="F218" s="4">
        <v>0</v>
      </c>
      <c r="G218" s="4">
        <v>0</v>
      </c>
      <c r="H218" s="3">
        <v>0</v>
      </c>
      <c r="I218" s="1"/>
      <c r="J218" s="6"/>
      <c r="K218" s="3">
        <v>0</v>
      </c>
      <c r="L218" s="2"/>
      <c r="M218" s="2"/>
      <c r="N218" s="3">
        <v>0</v>
      </c>
      <c r="O218" s="3">
        <v>0</v>
      </c>
      <c r="P218" s="2"/>
      <c r="Q218" s="2"/>
      <c r="R218" s="2"/>
      <c r="S218" s="3">
        <v>0</v>
      </c>
      <c r="T218" s="3">
        <v>0</v>
      </c>
      <c r="U218" s="3">
        <v>0</v>
      </c>
      <c r="V218" s="3"/>
      <c r="W218" s="1"/>
      <c r="X218" s="2"/>
      <c r="Y218" s="1"/>
      <c r="AG218" s="10">
        <f>IF(SUM(AI218:AK218)&gt;0,0,IF(AND(Table2[[#This Row],[100% or 110% of the Rent Standard? Note, on a unit by unit basis, you may increase the rent standard by up to 10% for up to 20% of the units that receive rental assistance.]]=1.1,AH218=1),1,0))</f>
        <v>0</v>
      </c>
      <c r="AH218" s="10">
        <f>IF(SUM(AI218:AK218)&gt;0,0,IF(Table2[[#This Row],[Is this Household Still Receiving Rental Assistance?]]="Yes",1,0))</f>
        <v>0</v>
      </c>
      <c r="AI218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18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18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18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18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18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18" s="19">
        <f>IF(SUM(AI218+AL218+AM218+AN218)&gt;0,"0",IF((Table2[[#This Row],[Contract Rent]]+Table2[[#This Row],[Utility Allowance]])&gt;MIN(Table2[[#This Row],[Rent Standard]],Table2[[#This Row],[Reasonable Rent]]),1,0))</f>
        <v>0</v>
      </c>
    </row>
    <row r="219" spans="1:41" x14ac:dyDescent="0.25">
      <c r="A219" s="1"/>
      <c r="B219" s="7"/>
      <c r="C219" s="2"/>
      <c r="D219" s="2"/>
      <c r="E219" s="1"/>
      <c r="F219" s="4">
        <v>0</v>
      </c>
      <c r="G219" s="4">
        <v>0</v>
      </c>
      <c r="H219" s="3">
        <v>0</v>
      </c>
      <c r="I219" s="1"/>
      <c r="J219" s="6"/>
      <c r="K219" s="3">
        <v>0</v>
      </c>
      <c r="L219" s="2"/>
      <c r="M219" s="2"/>
      <c r="N219" s="3">
        <v>0</v>
      </c>
      <c r="O219" s="3">
        <v>0</v>
      </c>
      <c r="P219" s="2"/>
      <c r="Q219" s="2"/>
      <c r="R219" s="2"/>
      <c r="S219" s="3">
        <v>0</v>
      </c>
      <c r="T219" s="3">
        <v>0</v>
      </c>
      <c r="U219" s="3">
        <v>0</v>
      </c>
      <c r="V219" s="3"/>
      <c r="W219" s="1"/>
      <c r="X219" s="2"/>
      <c r="Y219" s="1"/>
      <c r="AG219" s="10">
        <f>IF(SUM(AI219:AK219)&gt;0,0,IF(AND(Table2[[#This Row],[100% or 110% of the Rent Standard? Note, on a unit by unit basis, you may increase the rent standard by up to 10% for up to 20% of the units that receive rental assistance.]]=1.1,AH219=1),1,0))</f>
        <v>0</v>
      </c>
      <c r="AH219" s="10">
        <f>IF(SUM(AI219:AK219)&gt;0,0,IF(Table2[[#This Row],[Is this Household Still Receiving Rental Assistance?]]="Yes",1,0))</f>
        <v>0</v>
      </c>
      <c r="AI219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19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19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19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19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19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19" s="19">
        <f>IF(SUM(AI219+AL219+AM219+AN219)&gt;0,"0",IF((Table2[[#This Row],[Contract Rent]]+Table2[[#This Row],[Utility Allowance]])&gt;MIN(Table2[[#This Row],[Rent Standard]],Table2[[#This Row],[Reasonable Rent]]),1,0))</f>
        <v>0</v>
      </c>
    </row>
    <row r="220" spans="1:41" x14ac:dyDescent="0.25">
      <c r="A220" s="1"/>
      <c r="B220" s="7"/>
      <c r="C220" s="2"/>
      <c r="D220" s="2"/>
      <c r="E220" s="1"/>
      <c r="F220" s="4">
        <v>0</v>
      </c>
      <c r="G220" s="4">
        <v>0</v>
      </c>
      <c r="H220" s="3">
        <v>0</v>
      </c>
      <c r="I220" s="1"/>
      <c r="J220" s="6"/>
      <c r="K220" s="3">
        <v>0</v>
      </c>
      <c r="L220" s="2"/>
      <c r="M220" s="2"/>
      <c r="N220" s="3">
        <v>0</v>
      </c>
      <c r="O220" s="3">
        <v>0</v>
      </c>
      <c r="P220" s="2"/>
      <c r="Q220" s="2"/>
      <c r="R220" s="2"/>
      <c r="S220" s="3">
        <v>0</v>
      </c>
      <c r="T220" s="3">
        <v>0</v>
      </c>
      <c r="U220" s="3">
        <v>0</v>
      </c>
      <c r="V220" s="3"/>
      <c r="W220" s="1"/>
      <c r="X220" s="2"/>
      <c r="Y220" s="1"/>
      <c r="AG220" s="10">
        <f>IF(SUM(AI220:AK220)&gt;0,0,IF(AND(Table2[[#This Row],[100% or 110% of the Rent Standard? Note, on a unit by unit basis, you may increase the rent standard by up to 10% for up to 20% of the units that receive rental assistance.]]=1.1,AH220=1),1,0))</f>
        <v>0</v>
      </c>
      <c r="AH220" s="10">
        <f>IF(SUM(AI220:AK220)&gt;0,0,IF(Table2[[#This Row],[Is this Household Still Receiving Rental Assistance?]]="Yes",1,0))</f>
        <v>0</v>
      </c>
      <c r="AI220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20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20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20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20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20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20" s="19">
        <f>IF(SUM(AI220+AL220+AM220+AN220)&gt;0,"0",IF((Table2[[#This Row],[Contract Rent]]+Table2[[#This Row],[Utility Allowance]])&gt;MIN(Table2[[#This Row],[Rent Standard]],Table2[[#This Row],[Reasonable Rent]]),1,0))</f>
        <v>0</v>
      </c>
    </row>
    <row r="221" spans="1:41" x14ac:dyDescent="0.25">
      <c r="A221" s="1"/>
      <c r="B221" s="7"/>
      <c r="C221" s="2"/>
      <c r="D221" s="2"/>
      <c r="E221" s="1"/>
      <c r="F221" s="4">
        <v>0</v>
      </c>
      <c r="G221" s="4">
        <v>0</v>
      </c>
      <c r="H221" s="3">
        <v>0</v>
      </c>
      <c r="I221" s="1"/>
      <c r="J221" s="6"/>
      <c r="K221" s="3">
        <v>0</v>
      </c>
      <c r="L221" s="2"/>
      <c r="M221" s="2"/>
      <c r="N221" s="3">
        <v>0</v>
      </c>
      <c r="O221" s="3">
        <v>0</v>
      </c>
      <c r="P221" s="2"/>
      <c r="Q221" s="2"/>
      <c r="R221" s="2"/>
      <c r="S221" s="3">
        <v>0</v>
      </c>
      <c r="T221" s="3">
        <v>0</v>
      </c>
      <c r="U221" s="3">
        <v>0</v>
      </c>
      <c r="V221" s="3"/>
      <c r="W221" s="1"/>
      <c r="X221" s="2"/>
      <c r="Y221" s="1"/>
      <c r="AG221" s="10">
        <f>IF(SUM(AI221:AK221)&gt;0,0,IF(AND(Table2[[#This Row],[100% or 110% of the Rent Standard? Note, on a unit by unit basis, you may increase the rent standard by up to 10% for up to 20% of the units that receive rental assistance.]]=1.1,AH221=1),1,0))</f>
        <v>0</v>
      </c>
      <c r="AH221" s="10">
        <f>IF(SUM(AI221:AK221)&gt;0,0,IF(Table2[[#This Row],[Is this Household Still Receiving Rental Assistance?]]="Yes",1,0))</f>
        <v>0</v>
      </c>
      <c r="AI221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21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21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21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21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21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21" s="19">
        <f>IF(SUM(AI221+AL221+AM221+AN221)&gt;0,"0",IF((Table2[[#This Row],[Contract Rent]]+Table2[[#This Row],[Utility Allowance]])&gt;MIN(Table2[[#This Row],[Rent Standard]],Table2[[#This Row],[Reasonable Rent]]),1,0))</f>
        <v>0</v>
      </c>
    </row>
    <row r="222" spans="1:41" x14ac:dyDescent="0.25">
      <c r="A222" s="1"/>
      <c r="B222" s="7"/>
      <c r="C222" s="2"/>
      <c r="D222" s="2"/>
      <c r="E222" s="1"/>
      <c r="F222" s="4">
        <v>0</v>
      </c>
      <c r="G222" s="4">
        <v>0</v>
      </c>
      <c r="H222" s="3">
        <v>0</v>
      </c>
      <c r="I222" s="1"/>
      <c r="J222" s="6"/>
      <c r="K222" s="3">
        <v>0</v>
      </c>
      <c r="L222" s="2"/>
      <c r="M222" s="2"/>
      <c r="N222" s="3">
        <v>0</v>
      </c>
      <c r="O222" s="3">
        <v>0</v>
      </c>
      <c r="P222" s="2"/>
      <c r="Q222" s="2"/>
      <c r="R222" s="2"/>
      <c r="S222" s="3">
        <v>0</v>
      </c>
      <c r="T222" s="3">
        <v>0</v>
      </c>
      <c r="U222" s="3">
        <v>0</v>
      </c>
      <c r="V222" s="3"/>
      <c r="W222" s="1"/>
      <c r="X222" s="2"/>
      <c r="Y222" s="1"/>
      <c r="AG222" s="10">
        <f>IF(SUM(AI222:AK222)&gt;0,0,IF(AND(Table2[[#This Row],[100% or 110% of the Rent Standard? Note, on a unit by unit basis, you may increase the rent standard by up to 10% for up to 20% of the units that receive rental assistance.]]=1.1,AH222=1),1,0))</f>
        <v>0</v>
      </c>
      <c r="AH222" s="10">
        <f>IF(SUM(AI222:AK222)&gt;0,0,IF(Table2[[#This Row],[Is this Household Still Receiving Rental Assistance?]]="Yes",1,0))</f>
        <v>0</v>
      </c>
      <c r="AI222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22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22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22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22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22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22" s="19">
        <f>IF(SUM(AI222+AL222+AM222+AN222)&gt;0,"0",IF((Table2[[#This Row],[Contract Rent]]+Table2[[#This Row],[Utility Allowance]])&gt;MIN(Table2[[#This Row],[Rent Standard]],Table2[[#This Row],[Reasonable Rent]]),1,0))</f>
        <v>0</v>
      </c>
    </row>
    <row r="223" spans="1:41" x14ac:dyDescent="0.25">
      <c r="A223" s="1"/>
      <c r="B223" s="7"/>
      <c r="C223" s="2"/>
      <c r="D223" s="2"/>
      <c r="E223" s="1"/>
      <c r="F223" s="4">
        <v>0</v>
      </c>
      <c r="G223" s="4">
        <v>0</v>
      </c>
      <c r="H223" s="3">
        <v>0</v>
      </c>
      <c r="I223" s="1"/>
      <c r="J223" s="6"/>
      <c r="K223" s="3">
        <v>0</v>
      </c>
      <c r="L223" s="2"/>
      <c r="M223" s="2"/>
      <c r="N223" s="3">
        <v>0</v>
      </c>
      <c r="O223" s="3">
        <v>0</v>
      </c>
      <c r="P223" s="2"/>
      <c r="Q223" s="2"/>
      <c r="R223" s="2"/>
      <c r="S223" s="3">
        <v>0</v>
      </c>
      <c r="T223" s="3">
        <v>0</v>
      </c>
      <c r="U223" s="3">
        <v>0</v>
      </c>
      <c r="V223" s="3"/>
      <c r="W223" s="1"/>
      <c r="X223" s="2"/>
      <c r="Y223" s="1"/>
      <c r="AG223" s="10">
        <f>IF(SUM(AI223:AK223)&gt;0,0,IF(AND(Table2[[#This Row],[100% or 110% of the Rent Standard? Note, on a unit by unit basis, you may increase the rent standard by up to 10% for up to 20% of the units that receive rental assistance.]]=1.1,AH223=1),1,0))</f>
        <v>0</v>
      </c>
      <c r="AH223" s="10">
        <f>IF(SUM(AI223:AK223)&gt;0,0,IF(Table2[[#This Row],[Is this Household Still Receiving Rental Assistance?]]="Yes",1,0))</f>
        <v>0</v>
      </c>
      <c r="AI223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23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23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23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23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23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23" s="19">
        <f>IF(SUM(AI223+AL223+AM223+AN223)&gt;0,"0",IF((Table2[[#This Row],[Contract Rent]]+Table2[[#This Row],[Utility Allowance]])&gt;MIN(Table2[[#This Row],[Rent Standard]],Table2[[#This Row],[Reasonable Rent]]),1,0))</f>
        <v>0</v>
      </c>
    </row>
    <row r="224" spans="1:41" x14ac:dyDescent="0.25">
      <c r="A224" s="1"/>
      <c r="B224" s="7"/>
      <c r="C224" s="2"/>
      <c r="D224" s="2"/>
      <c r="E224" s="1"/>
      <c r="F224" s="4">
        <v>0</v>
      </c>
      <c r="G224" s="4">
        <v>0</v>
      </c>
      <c r="H224" s="3">
        <v>0</v>
      </c>
      <c r="I224" s="1"/>
      <c r="J224" s="6"/>
      <c r="K224" s="3">
        <v>0</v>
      </c>
      <c r="L224" s="2"/>
      <c r="M224" s="2"/>
      <c r="N224" s="3">
        <v>0</v>
      </c>
      <c r="O224" s="3">
        <v>0</v>
      </c>
      <c r="P224" s="2"/>
      <c r="Q224" s="2"/>
      <c r="R224" s="2"/>
      <c r="S224" s="3">
        <v>0</v>
      </c>
      <c r="T224" s="3">
        <v>0</v>
      </c>
      <c r="U224" s="3">
        <v>0</v>
      </c>
      <c r="V224" s="3"/>
      <c r="W224" s="1"/>
      <c r="X224" s="2"/>
      <c r="Y224" s="1"/>
      <c r="AG224" s="10">
        <f>IF(SUM(AI224:AK224)&gt;0,0,IF(AND(Table2[[#This Row],[100% or 110% of the Rent Standard? Note, on a unit by unit basis, you may increase the rent standard by up to 10% for up to 20% of the units that receive rental assistance.]]=1.1,AH224=1),1,0))</f>
        <v>0</v>
      </c>
      <c r="AH224" s="10">
        <f>IF(SUM(AI224:AK224)&gt;0,0,IF(Table2[[#This Row],[Is this Household Still Receiving Rental Assistance?]]="Yes",1,0))</f>
        <v>0</v>
      </c>
      <c r="AI224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24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24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24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24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24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24" s="19">
        <f>IF(SUM(AI224+AL224+AM224+AN224)&gt;0,"0",IF((Table2[[#This Row],[Contract Rent]]+Table2[[#This Row],[Utility Allowance]])&gt;MIN(Table2[[#This Row],[Rent Standard]],Table2[[#This Row],[Reasonable Rent]]),1,0))</f>
        <v>0</v>
      </c>
    </row>
    <row r="225" spans="1:41" x14ac:dyDescent="0.25">
      <c r="A225" s="1"/>
      <c r="B225" s="7"/>
      <c r="C225" s="2"/>
      <c r="D225" s="2"/>
      <c r="E225" s="1"/>
      <c r="F225" s="4">
        <v>0</v>
      </c>
      <c r="G225" s="4">
        <v>0</v>
      </c>
      <c r="H225" s="3">
        <v>0</v>
      </c>
      <c r="I225" s="1"/>
      <c r="J225" s="6"/>
      <c r="K225" s="3">
        <v>0</v>
      </c>
      <c r="L225" s="2"/>
      <c r="M225" s="2"/>
      <c r="N225" s="3">
        <v>0</v>
      </c>
      <c r="O225" s="3">
        <v>0</v>
      </c>
      <c r="P225" s="2"/>
      <c r="Q225" s="2"/>
      <c r="R225" s="2"/>
      <c r="S225" s="3">
        <v>0</v>
      </c>
      <c r="T225" s="3">
        <v>0</v>
      </c>
      <c r="U225" s="3">
        <v>0</v>
      </c>
      <c r="V225" s="3"/>
      <c r="W225" s="1"/>
      <c r="X225" s="2"/>
      <c r="Y225" s="1"/>
      <c r="AG225" s="10">
        <f>IF(SUM(AI225:AK225)&gt;0,0,IF(AND(Table2[[#This Row],[100% or 110% of the Rent Standard? Note, on a unit by unit basis, you may increase the rent standard by up to 10% for up to 20% of the units that receive rental assistance.]]=1.1,AH225=1),1,0))</f>
        <v>0</v>
      </c>
      <c r="AH225" s="10">
        <f>IF(SUM(AI225:AK225)&gt;0,0,IF(Table2[[#This Row],[Is this Household Still Receiving Rental Assistance?]]="Yes",1,0))</f>
        <v>0</v>
      </c>
      <c r="AI225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25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25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25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25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25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25" s="19">
        <f>IF(SUM(AI225+AL225+AM225+AN225)&gt;0,"0",IF((Table2[[#This Row],[Contract Rent]]+Table2[[#This Row],[Utility Allowance]])&gt;MIN(Table2[[#This Row],[Rent Standard]],Table2[[#This Row],[Reasonable Rent]]),1,0))</f>
        <v>0</v>
      </c>
    </row>
    <row r="226" spans="1:41" x14ac:dyDescent="0.25">
      <c r="A226" s="1"/>
      <c r="B226" s="7"/>
      <c r="C226" s="2"/>
      <c r="D226" s="2"/>
      <c r="E226" s="1"/>
      <c r="F226" s="4">
        <v>0</v>
      </c>
      <c r="G226" s="4">
        <v>0</v>
      </c>
      <c r="H226" s="3">
        <v>0</v>
      </c>
      <c r="I226" s="1"/>
      <c r="J226" s="6"/>
      <c r="K226" s="3">
        <v>0</v>
      </c>
      <c r="L226" s="2"/>
      <c r="M226" s="2"/>
      <c r="N226" s="3">
        <v>0</v>
      </c>
      <c r="O226" s="3">
        <v>0</v>
      </c>
      <c r="P226" s="2"/>
      <c r="Q226" s="2"/>
      <c r="R226" s="2"/>
      <c r="S226" s="3">
        <v>0</v>
      </c>
      <c r="T226" s="3">
        <v>0</v>
      </c>
      <c r="U226" s="3">
        <v>0</v>
      </c>
      <c r="V226" s="3"/>
      <c r="W226" s="1"/>
      <c r="X226" s="2"/>
      <c r="Y226" s="1"/>
      <c r="AG226" s="10">
        <f>IF(SUM(AI226:AK226)&gt;0,0,IF(AND(Table2[[#This Row],[100% or 110% of the Rent Standard? Note, on a unit by unit basis, you may increase the rent standard by up to 10% for up to 20% of the units that receive rental assistance.]]=1.1,AH226=1),1,0))</f>
        <v>0</v>
      </c>
      <c r="AH226" s="10">
        <f>IF(SUM(AI226:AK226)&gt;0,0,IF(Table2[[#This Row],[Is this Household Still Receiving Rental Assistance?]]="Yes",1,0))</f>
        <v>0</v>
      </c>
      <c r="AI226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26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26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26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26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26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26" s="19">
        <f>IF(SUM(AI226+AL226+AM226+AN226)&gt;0,"0",IF((Table2[[#This Row],[Contract Rent]]+Table2[[#This Row],[Utility Allowance]])&gt;MIN(Table2[[#This Row],[Rent Standard]],Table2[[#This Row],[Reasonable Rent]]),1,0))</f>
        <v>0</v>
      </c>
    </row>
    <row r="227" spans="1:41" x14ac:dyDescent="0.25">
      <c r="A227" s="1"/>
      <c r="B227" s="7"/>
      <c r="C227" s="2"/>
      <c r="D227" s="2"/>
      <c r="E227" s="1"/>
      <c r="F227" s="4">
        <v>0</v>
      </c>
      <c r="G227" s="4">
        <v>0</v>
      </c>
      <c r="H227" s="3">
        <v>0</v>
      </c>
      <c r="I227" s="1"/>
      <c r="J227" s="6"/>
      <c r="K227" s="3">
        <v>0</v>
      </c>
      <c r="L227" s="2"/>
      <c r="M227" s="2"/>
      <c r="N227" s="3">
        <v>0</v>
      </c>
      <c r="O227" s="3">
        <v>0</v>
      </c>
      <c r="P227" s="2"/>
      <c r="Q227" s="2"/>
      <c r="R227" s="2"/>
      <c r="S227" s="3">
        <v>0</v>
      </c>
      <c r="T227" s="3">
        <v>0</v>
      </c>
      <c r="U227" s="3">
        <v>0</v>
      </c>
      <c r="V227" s="3"/>
      <c r="W227" s="1"/>
      <c r="X227" s="2"/>
      <c r="Y227" s="1"/>
      <c r="AG227" s="10">
        <f>IF(SUM(AI227:AK227)&gt;0,0,IF(AND(Table2[[#This Row],[100% or 110% of the Rent Standard? Note, on a unit by unit basis, you may increase the rent standard by up to 10% for up to 20% of the units that receive rental assistance.]]=1.1,AH227=1),1,0))</f>
        <v>0</v>
      </c>
      <c r="AH227" s="10">
        <f>IF(SUM(AI227:AK227)&gt;0,0,IF(Table2[[#This Row],[Is this Household Still Receiving Rental Assistance?]]="Yes",1,0))</f>
        <v>0</v>
      </c>
      <c r="AI227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27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27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27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27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27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27" s="19">
        <f>IF(SUM(AI227+AL227+AM227+AN227)&gt;0,"0",IF((Table2[[#This Row],[Contract Rent]]+Table2[[#This Row],[Utility Allowance]])&gt;MIN(Table2[[#This Row],[Rent Standard]],Table2[[#This Row],[Reasonable Rent]]),1,0))</f>
        <v>0</v>
      </c>
    </row>
    <row r="228" spans="1:41" x14ac:dyDescent="0.25">
      <c r="A228" s="1"/>
      <c r="B228" s="7"/>
      <c r="C228" s="2"/>
      <c r="D228" s="2"/>
      <c r="E228" s="1"/>
      <c r="F228" s="4">
        <v>0</v>
      </c>
      <c r="G228" s="4">
        <v>0</v>
      </c>
      <c r="H228" s="3">
        <v>0</v>
      </c>
      <c r="I228" s="1"/>
      <c r="J228" s="6"/>
      <c r="K228" s="3">
        <v>0</v>
      </c>
      <c r="L228" s="2"/>
      <c r="M228" s="2"/>
      <c r="N228" s="3">
        <v>0</v>
      </c>
      <c r="O228" s="3">
        <v>0</v>
      </c>
      <c r="P228" s="2"/>
      <c r="Q228" s="2"/>
      <c r="R228" s="2"/>
      <c r="S228" s="3">
        <v>0</v>
      </c>
      <c r="T228" s="3">
        <v>0</v>
      </c>
      <c r="U228" s="3">
        <v>0</v>
      </c>
      <c r="V228" s="3"/>
      <c r="W228" s="1"/>
      <c r="X228" s="2"/>
      <c r="Y228" s="1"/>
      <c r="AG228" s="10">
        <f>IF(SUM(AI228:AK228)&gt;0,0,IF(AND(Table2[[#This Row],[100% or 110% of the Rent Standard? Note, on a unit by unit basis, you may increase the rent standard by up to 10% for up to 20% of the units that receive rental assistance.]]=1.1,AH228=1),1,0))</f>
        <v>0</v>
      </c>
      <c r="AH228" s="10">
        <f>IF(SUM(AI228:AK228)&gt;0,0,IF(Table2[[#This Row],[Is this Household Still Receiving Rental Assistance?]]="Yes",1,0))</f>
        <v>0</v>
      </c>
      <c r="AI228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28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28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28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28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28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28" s="19">
        <f>IF(SUM(AI228+AL228+AM228+AN228)&gt;0,"0",IF((Table2[[#This Row],[Contract Rent]]+Table2[[#This Row],[Utility Allowance]])&gt;MIN(Table2[[#This Row],[Rent Standard]],Table2[[#This Row],[Reasonable Rent]]),1,0))</f>
        <v>0</v>
      </c>
    </row>
    <row r="229" spans="1:41" x14ac:dyDescent="0.25">
      <c r="A229" s="1"/>
      <c r="B229" s="7"/>
      <c r="C229" s="2"/>
      <c r="D229" s="2"/>
      <c r="E229" s="1"/>
      <c r="F229" s="4">
        <v>0</v>
      </c>
      <c r="G229" s="4">
        <v>0</v>
      </c>
      <c r="H229" s="3">
        <v>0</v>
      </c>
      <c r="I229" s="1"/>
      <c r="J229" s="6"/>
      <c r="K229" s="3">
        <v>0</v>
      </c>
      <c r="L229" s="2"/>
      <c r="M229" s="2"/>
      <c r="N229" s="3">
        <v>0</v>
      </c>
      <c r="O229" s="3">
        <v>0</v>
      </c>
      <c r="P229" s="2"/>
      <c r="Q229" s="2"/>
      <c r="R229" s="2"/>
      <c r="S229" s="3">
        <v>0</v>
      </c>
      <c r="T229" s="3">
        <v>0</v>
      </c>
      <c r="U229" s="3">
        <v>0</v>
      </c>
      <c r="V229" s="3"/>
      <c r="W229" s="1"/>
      <c r="X229" s="2"/>
      <c r="Y229" s="1"/>
      <c r="AG229" s="10">
        <f>IF(SUM(AI229:AK229)&gt;0,0,IF(AND(Table2[[#This Row],[100% or 110% of the Rent Standard? Note, on a unit by unit basis, you may increase the rent standard by up to 10% for up to 20% of the units that receive rental assistance.]]=1.1,AH229=1),1,0))</f>
        <v>0</v>
      </c>
      <c r="AH229" s="10">
        <f>IF(SUM(AI229:AK229)&gt;0,0,IF(Table2[[#This Row],[Is this Household Still Receiving Rental Assistance?]]="Yes",1,0))</f>
        <v>0</v>
      </c>
      <c r="AI229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29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29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29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29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29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29" s="19">
        <f>IF(SUM(AI229+AL229+AM229+AN229)&gt;0,"0",IF((Table2[[#This Row],[Contract Rent]]+Table2[[#This Row],[Utility Allowance]])&gt;MIN(Table2[[#This Row],[Rent Standard]],Table2[[#This Row],[Reasonable Rent]]),1,0))</f>
        <v>0</v>
      </c>
    </row>
    <row r="230" spans="1:41" x14ac:dyDescent="0.25">
      <c r="A230" s="1"/>
      <c r="B230" s="7"/>
      <c r="C230" s="2"/>
      <c r="D230" s="2"/>
      <c r="E230" s="1"/>
      <c r="F230" s="4">
        <v>0</v>
      </c>
      <c r="G230" s="4">
        <v>0</v>
      </c>
      <c r="H230" s="3">
        <v>0</v>
      </c>
      <c r="I230" s="1"/>
      <c r="J230" s="6"/>
      <c r="K230" s="3">
        <v>0</v>
      </c>
      <c r="L230" s="2"/>
      <c r="M230" s="2"/>
      <c r="N230" s="3">
        <v>0</v>
      </c>
      <c r="O230" s="3">
        <v>0</v>
      </c>
      <c r="P230" s="2"/>
      <c r="Q230" s="2"/>
      <c r="R230" s="2"/>
      <c r="S230" s="3">
        <v>0</v>
      </c>
      <c r="T230" s="3">
        <v>0</v>
      </c>
      <c r="U230" s="3">
        <v>0</v>
      </c>
      <c r="V230" s="3"/>
      <c r="W230" s="1"/>
      <c r="X230" s="2"/>
      <c r="Y230" s="1"/>
      <c r="AG230" s="10">
        <f>IF(SUM(AI230:AK230)&gt;0,0,IF(AND(Table2[[#This Row],[100% or 110% of the Rent Standard? Note, on a unit by unit basis, you may increase the rent standard by up to 10% for up to 20% of the units that receive rental assistance.]]=1.1,AH230=1),1,0))</f>
        <v>0</v>
      </c>
      <c r="AH230" s="10">
        <f>IF(SUM(AI230:AK230)&gt;0,0,IF(Table2[[#This Row],[Is this Household Still Receiving Rental Assistance?]]="Yes",1,0))</f>
        <v>0</v>
      </c>
      <c r="AI230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30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30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30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30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30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30" s="19">
        <f>IF(SUM(AI230+AL230+AM230+AN230)&gt;0,"0",IF((Table2[[#This Row],[Contract Rent]]+Table2[[#This Row],[Utility Allowance]])&gt;MIN(Table2[[#This Row],[Rent Standard]],Table2[[#This Row],[Reasonable Rent]]),1,0))</f>
        <v>0</v>
      </c>
    </row>
    <row r="231" spans="1:41" x14ac:dyDescent="0.25">
      <c r="A231" s="1"/>
      <c r="B231" s="7"/>
      <c r="C231" s="2"/>
      <c r="D231" s="2"/>
      <c r="E231" s="1"/>
      <c r="F231" s="4">
        <v>0</v>
      </c>
      <c r="G231" s="4">
        <v>0</v>
      </c>
      <c r="H231" s="3">
        <v>0</v>
      </c>
      <c r="I231" s="1"/>
      <c r="J231" s="6"/>
      <c r="K231" s="3">
        <v>0</v>
      </c>
      <c r="L231" s="2"/>
      <c r="M231" s="2"/>
      <c r="N231" s="3">
        <v>0</v>
      </c>
      <c r="O231" s="3">
        <v>0</v>
      </c>
      <c r="P231" s="2"/>
      <c r="Q231" s="2"/>
      <c r="R231" s="2"/>
      <c r="S231" s="3">
        <v>0</v>
      </c>
      <c r="T231" s="3">
        <v>0</v>
      </c>
      <c r="U231" s="3">
        <v>0</v>
      </c>
      <c r="V231" s="3"/>
      <c r="W231" s="1"/>
      <c r="X231" s="2"/>
      <c r="Y231" s="1"/>
      <c r="AG231" s="10">
        <f>IF(SUM(AI231:AK231)&gt;0,0,IF(AND(Table2[[#This Row],[100% or 110% of the Rent Standard? Note, on a unit by unit basis, you may increase the rent standard by up to 10% for up to 20% of the units that receive rental assistance.]]=1.1,AH231=1),1,0))</f>
        <v>0</v>
      </c>
      <c r="AH231" s="10">
        <f>IF(SUM(AI231:AK231)&gt;0,0,IF(Table2[[#This Row],[Is this Household Still Receiving Rental Assistance?]]="Yes",1,0))</f>
        <v>0</v>
      </c>
      <c r="AI231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31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31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31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31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31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31" s="19">
        <f>IF(SUM(AI231+AL231+AM231+AN231)&gt;0,"0",IF((Table2[[#This Row],[Contract Rent]]+Table2[[#This Row],[Utility Allowance]])&gt;MIN(Table2[[#This Row],[Rent Standard]],Table2[[#This Row],[Reasonable Rent]]),1,0))</f>
        <v>0</v>
      </c>
    </row>
    <row r="232" spans="1:41" x14ac:dyDescent="0.25">
      <c r="A232" s="1"/>
      <c r="B232" s="7"/>
      <c r="C232" s="2"/>
      <c r="D232" s="2"/>
      <c r="E232" s="1"/>
      <c r="F232" s="4">
        <v>0</v>
      </c>
      <c r="G232" s="4">
        <v>0</v>
      </c>
      <c r="H232" s="3">
        <v>0</v>
      </c>
      <c r="I232" s="1"/>
      <c r="J232" s="6"/>
      <c r="K232" s="3">
        <v>0</v>
      </c>
      <c r="L232" s="2"/>
      <c r="M232" s="2"/>
      <c r="N232" s="3">
        <v>0</v>
      </c>
      <c r="O232" s="3">
        <v>0</v>
      </c>
      <c r="P232" s="2"/>
      <c r="Q232" s="2"/>
      <c r="R232" s="2"/>
      <c r="S232" s="3">
        <v>0</v>
      </c>
      <c r="T232" s="3">
        <v>0</v>
      </c>
      <c r="U232" s="3">
        <v>0</v>
      </c>
      <c r="V232" s="3"/>
      <c r="W232" s="1"/>
      <c r="X232" s="2"/>
      <c r="Y232" s="1"/>
      <c r="AG232" s="10">
        <f>IF(SUM(AI232:AK232)&gt;0,0,IF(AND(Table2[[#This Row],[100% or 110% of the Rent Standard? Note, on a unit by unit basis, you may increase the rent standard by up to 10% for up to 20% of the units that receive rental assistance.]]=1.1,AH232=1),1,0))</f>
        <v>0</v>
      </c>
      <c r="AH232" s="10">
        <f>IF(SUM(AI232:AK232)&gt;0,0,IF(Table2[[#This Row],[Is this Household Still Receiving Rental Assistance?]]="Yes",1,0))</f>
        <v>0</v>
      </c>
      <c r="AI232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32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32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32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32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32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32" s="19">
        <f>IF(SUM(AI232+AL232+AM232+AN232)&gt;0,"0",IF((Table2[[#This Row],[Contract Rent]]+Table2[[#This Row],[Utility Allowance]])&gt;MIN(Table2[[#This Row],[Rent Standard]],Table2[[#This Row],[Reasonable Rent]]),1,0))</f>
        <v>0</v>
      </c>
    </row>
    <row r="233" spans="1:41" x14ac:dyDescent="0.25">
      <c r="A233" s="1"/>
      <c r="B233" s="7"/>
      <c r="C233" s="2"/>
      <c r="D233" s="2"/>
      <c r="E233" s="1"/>
      <c r="F233" s="4">
        <v>0</v>
      </c>
      <c r="G233" s="4">
        <v>0</v>
      </c>
      <c r="H233" s="3">
        <v>0</v>
      </c>
      <c r="I233" s="1"/>
      <c r="J233" s="6"/>
      <c r="K233" s="3">
        <v>0</v>
      </c>
      <c r="L233" s="2"/>
      <c r="M233" s="2"/>
      <c r="N233" s="3">
        <v>0</v>
      </c>
      <c r="O233" s="3">
        <v>0</v>
      </c>
      <c r="P233" s="2"/>
      <c r="Q233" s="2"/>
      <c r="R233" s="2"/>
      <c r="S233" s="3">
        <v>0</v>
      </c>
      <c r="T233" s="3">
        <v>0</v>
      </c>
      <c r="U233" s="3">
        <v>0</v>
      </c>
      <c r="V233" s="3"/>
      <c r="W233" s="1"/>
      <c r="X233" s="2"/>
      <c r="Y233" s="1"/>
      <c r="AG233" s="10">
        <f>IF(SUM(AI233:AK233)&gt;0,0,IF(AND(Table2[[#This Row],[100% or 110% of the Rent Standard? Note, on a unit by unit basis, you may increase the rent standard by up to 10% for up to 20% of the units that receive rental assistance.]]=1.1,AH233=1),1,0))</f>
        <v>0</v>
      </c>
      <c r="AH233" s="10">
        <f>IF(SUM(AI233:AK233)&gt;0,0,IF(Table2[[#This Row],[Is this Household Still Receiving Rental Assistance?]]="Yes",1,0))</f>
        <v>0</v>
      </c>
      <c r="AI233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33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33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33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33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33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33" s="19">
        <f>IF(SUM(AI233+AL233+AM233+AN233)&gt;0,"0",IF((Table2[[#This Row],[Contract Rent]]+Table2[[#This Row],[Utility Allowance]])&gt;MIN(Table2[[#This Row],[Rent Standard]],Table2[[#This Row],[Reasonable Rent]]),1,0))</f>
        <v>0</v>
      </c>
    </row>
    <row r="234" spans="1:41" x14ac:dyDescent="0.25">
      <c r="A234" s="1"/>
      <c r="B234" s="7"/>
      <c r="C234" s="2"/>
      <c r="D234" s="2"/>
      <c r="E234" s="1"/>
      <c r="F234" s="4">
        <v>0</v>
      </c>
      <c r="G234" s="4">
        <v>0</v>
      </c>
      <c r="H234" s="3">
        <v>0</v>
      </c>
      <c r="I234" s="1"/>
      <c r="J234" s="6"/>
      <c r="K234" s="3">
        <v>0</v>
      </c>
      <c r="L234" s="2"/>
      <c r="M234" s="2"/>
      <c r="N234" s="3">
        <v>0</v>
      </c>
      <c r="O234" s="3">
        <v>0</v>
      </c>
      <c r="P234" s="2"/>
      <c r="Q234" s="2"/>
      <c r="R234" s="2"/>
      <c r="S234" s="3">
        <v>0</v>
      </c>
      <c r="T234" s="3">
        <v>0</v>
      </c>
      <c r="U234" s="3">
        <v>0</v>
      </c>
      <c r="V234" s="3"/>
      <c r="W234" s="1"/>
      <c r="X234" s="2"/>
      <c r="Y234" s="1"/>
      <c r="AG234" s="10">
        <f>IF(SUM(AI234:AK234)&gt;0,0,IF(AND(Table2[[#This Row],[100% or 110% of the Rent Standard? Note, on a unit by unit basis, you may increase the rent standard by up to 10% for up to 20% of the units that receive rental assistance.]]=1.1,AH234=1),1,0))</f>
        <v>0</v>
      </c>
      <c r="AH234" s="10">
        <f>IF(SUM(AI234:AK234)&gt;0,0,IF(Table2[[#This Row],[Is this Household Still Receiving Rental Assistance?]]="Yes",1,0))</f>
        <v>0</v>
      </c>
      <c r="AI234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34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34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34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34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34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34" s="19">
        <f>IF(SUM(AI234+AL234+AM234+AN234)&gt;0,"0",IF((Table2[[#This Row],[Contract Rent]]+Table2[[#This Row],[Utility Allowance]])&gt;MIN(Table2[[#This Row],[Rent Standard]],Table2[[#This Row],[Reasonable Rent]]),1,0))</f>
        <v>0</v>
      </c>
    </row>
    <row r="235" spans="1:41" x14ac:dyDescent="0.25">
      <c r="A235" s="1"/>
      <c r="B235" s="7"/>
      <c r="C235" s="2"/>
      <c r="D235" s="2"/>
      <c r="E235" s="1"/>
      <c r="F235" s="4">
        <v>0</v>
      </c>
      <c r="G235" s="4">
        <v>0</v>
      </c>
      <c r="H235" s="3">
        <v>0</v>
      </c>
      <c r="I235" s="1"/>
      <c r="J235" s="6"/>
      <c r="K235" s="3">
        <v>0</v>
      </c>
      <c r="L235" s="2"/>
      <c r="M235" s="2"/>
      <c r="N235" s="3">
        <v>0</v>
      </c>
      <c r="O235" s="3">
        <v>0</v>
      </c>
      <c r="P235" s="2"/>
      <c r="Q235" s="2"/>
      <c r="R235" s="2"/>
      <c r="S235" s="3">
        <v>0</v>
      </c>
      <c r="T235" s="3">
        <v>0</v>
      </c>
      <c r="U235" s="3">
        <v>0</v>
      </c>
      <c r="V235" s="3"/>
      <c r="W235" s="1"/>
      <c r="X235" s="2"/>
      <c r="Y235" s="1"/>
      <c r="AG235" s="10">
        <f>IF(SUM(AI235:AK235)&gt;0,0,IF(AND(Table2[[#This Row],[100% or 110% of the Rent Standard? Note, on a unit by unit basis, you may increase the rent standard by up to 10% for up to 20% of the units that receive rental assistance.]]=1.1,AH235=1),1,0))</f>
        <v>0</v>
      </c>
      <c r="AH235" s="10">
        <f>IF(SUM(AI235:AK235)&gt;0,0,IF(Table2[[#This Row],[Is this Household Still Receiving Rental Assistance?]]="Yes",1,0))</f>
        <v>0</v>
      </c>
      <c r="AI235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35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35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35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35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35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35" s="19">
        <f>IF(SUM(AI235+AL235+AM235+AN235)&gt;0,"0",IF((Table2[[#This Row],[Contract Rent]]+Table2[[#This Row],[Utility Allowance]])&gt;MIN(Table2[[#This Row],[Rent Standard]],Table2[[#This Row],[Reasonable Rent]]),1,0))</f>
        <v>0</v>
      </c>
    </row>
    <row r="236" spans="1:41" x14ac:dyDescent="0.25">
      <c r="A236" s="1"/>
      <c r="B236" s="7"/>
      <c r="C236" s="2"/>
      <c r="D236" s="2"/>
      <c r="E236" s="1"/>
      <c r="F236" s="4">
        <v>0</v>
      </c>
      <c r="G236" s="4">
        <v>0</v>
      </c>
      <c r="H236" s="3">
        <v>0</v>
      </c>
      <c r="I236" s="1"/>
      <c r="J236" s="6"/>
      <c r="K236" s="3">
        <v>0</v>
      </c>
      <c r="L236" s="2"/>
      <c r="M236" s="2"/>
      <c r="N236" s="3">
        <v>0</v>
      </c>
      <c r="O236" s="3">
        <v>0</v>
      </c>
      <c r="P236" s="2"/>
      <c r="Q236" s="2"/>
      <c r="R236" s="2"/>
      <c r="S236" s="3">
        <v>0</v>
      </c>
      <c r="T236" s="3">
        <v>0</v>
      </c>
      <c r="U236" s="3">
        <v>0</v>
      </c>
      <c r="V236" s="3"/>
      <c r="W236" s="1"/>
      <c r="X236" s="2"/>
      <c r="Y236" s="1"/>
      <c r="AG236" s="10">
        <f>IF(SUM(AI236:AK236)&gt;0,0,IF(AND(Table2[[#This Row],[100% or 110% of the Rent Standard? Note, on a unit by unit basis, you may increase the rent standard by up to 10% for up to 20% of the units that receive rental assistance.]]=1.1,AH236=1),1,0))</f>
        <v>0</v>
      </c>
      <c r="AH236" s="10">
        <f>IF(SUM(AI236:AK236)&gt;0,0,IF(Table2[[#This Row],[Is this Household Still Receiving Rental Assistance?]]="Yes",1,0))</f>
        <v>0</v>
      </c>
      <c r="AI236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36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36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36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36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36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36" s="19">
        <f>IF(SUM(AI236+AL236+AM236+AN236)&gt;0,"0",IF((Table2[[#This Row],[Contract Rent]]+Table2[[#This Row],[Utility Allowance]])&gt;MIN(Table2[[#This Row],[Rent Standard]],Table2[[#This Row],[Reasonable Rent]]),1,0))</f>
        <v>0</v>
      </c>
    </row>
    <row r="237" spans="1:41" x14ac:dyDescent="0.25">
      <c r="A237" s="1"/>
      <c r="B237" s="7"/>
      <c r="C237" s="2"/>
      <c r="D237" s="2"/>
      <c r="E237" s="1"/>
      <c r="F237" s="4">
        <v>0</v>
      </c>
      <c r="G237" s="4">
        <v>0</v>
      </c>
      <c r="H237" s="3">
        <v>0</v>
      </c>
      <c r="I237" s="1"/>
      <c r="J237" s="6"/>
      <c r="K237" s="3">
        <v>0</v>
      </c>
      <c r="L237" s="2"/>
      <c r="M237" s="2"/>
      <c r="N237" s="3">
        <v>0</v>
      </c>
      <c r="O237" s="3">
        <v>0</v>
      </c>
      <c r="P237" s="2"/>
      <c r="Q237" s="2"/>
      <c r="R237" s="2"/>
      <c r="S237" s="3">
        <v>0</v>
      </c>
      <c r="T237" s="3">
        <v>0</v>
      </c>
      <c r="U237" s="3">
        <v>0</v>
      </c>
      <c r="V237" s="3"/>
      <c r="W237" s="1"/>
      <c r="X237" s="2"/>
      <c r="Y237" s="1"/>
      <c r="AG237" s="10">
        <f>IF(SUM(AI237:AK237)&gt;0,0,IF(AND(Table2[[#This Row],[100% or 110% of the Rent Standard? Note, on a unit by unit basis, you may increase the rent standard by up to 10% for up to 20% of the units that receive rental assistance.]]=1.1,AH237=1),1,0))</f>
        <v>0</v>
      </c>
      <c r="AH237" s="10">
        <f>IF(SUM(AI237:AK237)&gt;0,0,IF(Table2[[#This Row],[Is this Household Still Receiving Rental Assistance?]]="Yes",1,0))</f>
        <v>0</v>
      </c>
      <c r="AI237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37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37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37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37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37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37" s="19">
        <f>IF(SUM(AI237+AL237+AM237+AN237)&gt;0,"0",IF((Table2[[#This Row],[Contract Rent]]+Table2[[#This Row],[Utility Allowance]])&gt;MIN(Table2[[#This Row],[Rent Standard]],Table2[[#This Row],[Reasonable Rent]]),1,0))</f>
        <v>0</v>
      </c>
    </row>
    <row r="238" spans="1:41" x14ac:dyDescent="0.25">
      <c r="A238" s="1"/>
      <c r="B238" s="7"/>
      <c r="C238" s="2"/>
      <c r="D238" s="2"/>
      <c r="E238" s="1"/>
      <c r="F238" s="4">
        <v>0</v>
      </c>
      <c r="G238" s="4">
        <v>0</v>
      </c>
      <c r="H238" s="3">
        <v>0</v>
      </c>
      <c r="I238" s="1"/>
      <c r="J238" s="6"/>
      <c r="K238" s="3">
        <v>0</v>
      </c>
      <c r="L238" s="2"/>
      <c r="M238" s="2"/>
      <c r="N238" s="3">
        <v>0</v>
      </c>
      <c r="O238" s="3">
        <v>0</v>
      </c>
      <c r="P238" s="2"/>
      <c r="Q238" s="2"/>
      <c r="R238" s="2"/>
      <c r="S238" s="3">
        <v>0</v>
      </c>
      <c r="T238" s="3">
        <v>0</v>
      </c>
      <c r="U238" s="3">
        <v>0</v>
      </c>
      <c r="V238" s="3"/>
      <c r="W238" s="1"/>
      <c r="X238" s="2"/>
      <c r="Y238" s="1"/>
      <c r="AG238" s="10">
        <f>IF(SUM(AI238:AK238)&gt;0,0,IF(AND(Table2[[#This Row],[100% or 110% of the Rent Standard? Note, on a unit by unit basis, you may increase the rent standard by up to 10% for up to 20% of the units that receive rental assistance.]]=1.1,AH238=1),1,0))</f>
        <v>0</v>
      </c>
      <c r="AH238" s="10">
        <f>IF(SUM(AI238:AK238)&gt;0,0,IF(Table2[[#This Row],[Is this Household Still Receiving Rental Assistance?]]="Yes",1,0))</f>
        <v>0</v>
      </c>
      <c r="AI238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38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38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38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38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38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38" s="19">
        <f>IF(SUM(AI238+AL238+AM238+AN238)&gt;0,"0",IF((Table2[[#This Row],[Contract Rent]]+Table2[[#This Row],[Utility Allowance]])&gt;MIN(Table2[[#This Row],[Rent Standard]],Table2[[#This Row],[Reasonable Rent]]),1,0))</f>
        <v>0</v>
      </c>
    </row>
    <row r="239" spans="1:41" x14ac:dyDescent="0.25">
      <c r="A239" s="1"/>
      <c r="B239" s="7"/>
      <c r="C239" s="2"/>
      <c r="D239" s="2"/>
      <c r="E239" s="1"/>
      <c r="F239" s="4">
        <v>0</v>
      </c>
      <c r="G239" s="4">
        <v>0</v>
      </c>
      <c r="H239" s="3">
        <v>0</v>
      </c>
      <c r="I239" s="1"/>
      <c r="J239" s="6"/>
      <c r="K239" s="3">
        <v>0</v>
      </c>
      <c r="L239" s="2"/>
      <c r="M239" s="2"/>
      <c r="N239" s="3">
        <v>0</v>
      </c>
      <c r="O239" s="3">
        <v>0</v>
      </c>
      <c r="P239" s="2"/>
      <c r="Q239" s="2"/>
      <c r="R239" s="2"/>
      <c r="S239" s="3">
        <v>0</v>
      </c>
      <c r="T239" s="3">
        <v>0</v>
      </c>
      <c r="U239" s="3">
        <v>0</v>
      </c>
      <c r="V239" s="3"/>
      <c r="W239" s="1"/>
      <c r="X239" s="2"/>
      <c r="Y239" s="1"/>
      <c r="AG239" s="10">
        <f>IF(SUM(AI239:AK239)&gt;0,0,IF(AND(Table2[[#This Row],[100% or 110% of the Rent Standard? Note, on a unit by unit basis, you may increase the rent standard by up to 10% for up to 20% of the units that receive rental assistance.]]=1.1,AH239=1),1,0))</f>
        <v>0</v>
      </c>
      <c r="AH239" s="10">
        <f>IF(SUM(AI239:AK239)&gt;0,0,IF(Table2[[#This Row],[Is this Household Still Receiving Rental Assistance?]]="Yes",1,0))</f>
        <v>0</v>
      </c>
      <c r="AI239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39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39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39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39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39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39" s="19">
        <f>IF(SUM(AI239+AL239+AM239+AN239)&gt;0,"0",IF((Table2[[#This Row],[Contract Rent]]+Table2[[#This Row],[Utility Allowance]])&gt;MIN(Table2[[#This Row],[Rent Standard]],Table2[[#This Row],[Reasonable Rent]]),1,0))</f>
        <v>0</v>
      </c>
    </row>
    <row r="240" spans="1:41" x14ac:dyDescent="0.25">
      <c r="A240" s="1"/>
      <c r="B240" s="7"/>
      <c r="C240" s="2"/>
      <c r="D240" s="2"/>
      <c r="E240" s="1"/>
      <c r="F240" s="4">
        <v>0</v>
      </c>
      <c r="G240" s="4">
        <v>0</v>
      </c>
      <c r="H240" s="3">
        <v>0</v>
      </c>
      <c r="I240" s="1"/>
      <c r="J240" s="6"/>
      <c r="K240" s="3">
        <v>0</v>
      </c>
      <c r="L240" s="2"/>
      <c r="M240" s="2"/>
      <c r="N240" s="3">
        <v>0</v>
      </c>
      <c r="O240" s="3">
        <v>0</v>
      </c>
      <c r="P240" s="2"/>
      <c r="Q240" s="2"/>
      <c r="R240" s="2"/>
      <c r="S240" s="3">
        <v>0</v>
      </c>
      <c r="T240" s="3">
        <v>0</v>
      </c>
      <c r="U240" s="3">
        <v>0</v>
      </c>
      <c r="V240" s="3"/>
      <c r="W240" s="1"/>
      <c r="X240" s="2"/>
      <c r="Y240" s="1"/>
      <c r="AG240" s="10">
        <f>IF(SUM(AI240:AK240)&gt;0,0,IF(AND(Table2[[#This Row],[100% or 110% of the Rent Standard? Note, on a unit by unit basis, you may increase the rent standard by up to 10% for up to 20% of the units that receive rental assistance.]]=1.1,AH240=1),1,0))</f>
        <v>0</v>
      </c>
      <c r="AH240" s="10">
        <f>IF(SUM(AI240:AK240)&gt;0,0,IF(Table2[[#This Row],[Is this Household Still Receiving Rental Assistance?]]="Yes",1,0))</f>
        <v>0</v>
      </c>
      <c r="AI240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40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40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40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40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40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40" s="19">
        <f>IF(SUM(AI240+AL240+AM240+AN240)&gt;0,"0",IF((Table2[[#This Row],[Contract Rent]]+Table2[[#This Row],[Utility Allowance]])&gt;MIN(Table2[[#This Row],[Rent Standard]],Table2[[#This Row],[Reasonable Rent]]),1,0))</f>
        <v>0</v>
      </c>
    </row>
    <row r="241" spans="1:41" x14ac:dyDescent="0.25">
      <c r="A241" s="1"/>
      <c r="B241" s="7"/>
      <c r="C241" s="2"/>
      <c r="D241" s="2"/>
      <c r="E241" s="1"/>
      <c r="F241" s="4">
        <v>0</v>
      </c>
      <c r="G241" s="4">
        <v>0</v>
      </c>
      <c r="H241" s="3">
        <v>0</v>
      </c>
      <c r="I241" s="1"/>
      <c r="J241" s="6"/>
      <c r="K241" s="3">
        <v>0</v>
      </c>
      <c r="L241" s="2"/>
      <c r="M241" s="2"/>
      <c r="N241" s="3">
        <v>0</v>
      </c>
      <c r="O241" s="3">
        <v>0</v>
      </c>
      <c r="P241" s="2"/>
      <c r="Q241" s="2"/>
      <c r="R241" s="2"/>
      <c r="S241" s="3">
        <v>0</v>
      </c>
      <c r="T241" s="3">
        <v>0</v>
      </c>
      <c r="U241" s="3">
        <v>0</v>
      </c>
      <c r="V241" s="3"/>
      <c r="W241" s="1"/>
      <c r="X241" s="2"/>
      <c r="Y241" s="1"/>
      <c r="AG241" s="10">
        <f>IF(SUM(AI241:AK241)&gt;0,0,IF(AND(Table2[[#This Row],[100% or 110% of the Rent Standard? Note, on a unit by unit basis, you may increase the rent standard by up to 10% for up to 20% of the units that receive rental assistance.]]=1.1,AH241=1),1,0))</f>
        <v>0</v>
      </c>
      <c r="AH241" s="10">
        <f>IF(SUM(AI241:AK241)&gt;0,0,IF(Table2[[#This Row],[Is this Household Still Receiving Rental Assistance?]]="Yes",1,0))</f>
        <v>0</v>
      </c>
      <c r="AI241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41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41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41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41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41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41" s="19">
        <f>IF(SUM(AI241+AL241+AM241+AN241)&gt;0,"0",IF((Table2[[#This Row],[Contract Rent]]+Table2[[#This Row],[Utility Allowance]])&gt;MIN(Table2[[#This Row],[Rent Standard]],Table2[[#This Row],[Reasonable Rent]]),1,0))</f>
        <v>0</v>
      </c>
    </row>
    <row r="242" spans="1:41" x14ac:dyDescent="0.25">
      <c r="A242" s="1"/>
      <c r="B242" s="7"/>
      <c r="C242" s="2"/>
      <c r="D242" s="2"/>
      <c r="E242" s="1"/>
      <c r="F242" s="4">
        <v>0</v>
      </c>
      <c r="G242" s="4">
        <v>0</v>
      </c>
      <c r="H242" s="3">
        <v>0</v>
      </c>
      <c r="I242" s="1"/>
      <c r="J242" s="6"/>
      <c r="K242" s="3">
        <v>0</v>
      </c>
      <c r="L242" s="2"/>
      <c r="M242" s="2"/>
      <c r="N242" s="3">
        <v>0</v>
      </c>
      <c r="O242" s="3">
        <v>0</v>
      </c>
      <c r="P242" s="2"/>
      <c r="Q242" s="2"/>
      <c r="R242" s="2"/>
      <c r="S242" s="3">
        <v>0</v>
      </c>
      <c r="T242" s="3">
        <v>0</v>
      </c>
      <c r="U242" s="3">
        <v>0</v>
      </c>
      <c r="V242" s="3"/>
      <c r="W242" s="1"/>
      <c r="X242" s="2"/>
      <c r="Y242" s="1"/>
      <c r="AG242" s="10">
        <f>IF(SUM(AI242:AK242)&gt;0,0,IF(AND(Table2[[#This Row],[100% or 110% of the Rent Standard? Note, on a unit by unit basis, you may increase the rent standard by up to 10% for up to 20% of the units that receive rental assistance.]]=1.1,AH242=1),1,0))</f>
        <v>0</v>
      </c>
      <c r="AH242" s="10">
        <f>IF(SUM(AI242:AK242)&gt;0,0,IF(Table2[[#This Row],[Is this Household Still Receiving Rental Assistance?]]="Yes",1,0))</f>
        <v>0</v>
      </c>
      <c r="AI242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42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42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42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42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42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42" s="19">
        <f>IF(SUM(AI242+AL242+AM242+AN242)&gt;0,"0",IF((Table2[[#This Row],[Contract Rent]]+Table2[[#This Row],[Utility Allowance]])&gt;MIN(Table2[[#This Row],[Rent Standard]],Table2[[#This Row],[Reasonable Rent]]),1,0))</f>
        <v>0</v>
      </c>
    </row>
    <row r="243" spans="1:41" x14ac:dyDescent="0.25">
      <c r="A243" s="1"/>
      <c r="B243" s="7"/>
      <c r="C243" s="2"/>
      <c r="D243" s="2"/>
      <c r="E243" s="1"/>
      <c r="F243" s="4">
        <v>0</v>
      </c>
      <c r="G243" s="4">
        <v>0</v>
      </c>
      <c r="H243" s="3">
        <v>0</v>
      </c>
      <c r="I243" s="1"/>
      <c r="J243" s="6"/>
      <c r="K243" s="3">
        <v>0</v>
      </c>
      <c r="L243" s="2"/>
      <c r="M243" s="2"/>
      <c r="N243" s="3">
        <v>0</v>
      </c>
      <c r="O243" s="3">
        <v>0</v>
      </c>
      <c r="P243" s="2"/>
      <c r="Q243" s="2"/>
      <c r="R243" s="2"/>
      <c r="S243" s="3">
        <v>0</v>
      </c>
      <c r="T243" s="3">
        <v>0</v>
      </c>
      <c r="U243" s="3">
        <v>0</v>
      </c>
      <c r="V243" s="3"/>
      <c r="W243" s="1"/>
      <c r="X243" s="2"/>
      <c r="Y243" s="1"/>
      <c r="AG243" s="10">
        <f>IF(SUM(AI243:AK243)&gt;0,0,IF(AND(Table2[[#This Row],[100% or 110% of the Rent Standard? Note, on a unit by unit basis, you may increase the rent standard by up to 10% for up to 20% of the units that receive rental assistance.]]=1.1,AH243=1),1,0))</f>
        <v>0</v>
      </c>
      <c r="AH243" s="10">
        <f>IF(SUM(AI243:AK243)&gt;0,0,IF(Table2[[#This Row],[Is this Household Still Receiving Rental Assistance?]]="Yes",1,0))</f>
        <v>0</v>
      </c>
      <c r="AI243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43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43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43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43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43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43" s="19">
        <f>IF(SUM(AI243+AL243+AM243+AN243)&gt;0,"0",IF((Table2[[#This Row],[Contract Rent]]+Table2[[#This Row],[Utility Allowance]])&gt;MIN(Table2[[#This Row],[Rent Standard]],Table2[[#This Row],[Reasonable Rent]]),1,0))</f>
        <v>0</v>
      </c>
    </row>
    <row r="244" spans="1:41" x14ac:dyDescent="0.25">
      <c r="A244" s="1"/>
      <c r="B244" s="7"/>
      <c r="C244" s="2"/>
      <c r="D244" s="2"/>
      <c r="E244" s="1"/>
      <c r="F244" s="4">
        <v>0</v>
      </c>
      <c r="G244" s="4">
        <v>0</v>
      </c>
      <c r="H244" s="3">
        <v>0</v>
      </c>
      <c r="I244" s="1"/>
      <c r="J244" s="6"/>
      <c r="K244" s="3">
        <v>0</v>
      </c>
      <c r="L244" s="2"/>
      <c r="M244" s="2"/>
      <c r="N244" s="3">
        <v>0</v>
      </c>
      <c r="O244" s="3">
        <v>0</v>
      </c>
      <c r="P244" s="2"/>
      <c r="Q244" s="2"/>
      <c r="R244" s="2"/>
      <c r="S244" s="3">
        <v>0</v>
      </c>
      <c r="T244" s="3">
        <v>0</v>
      </c>
      <c r="U244" s="3">
        <v>0</v>
      </c>
      <c r="V244" s="3"/>
      <c r="W244" s="1"/>
      <c r="X244" s="2"/>
      <c r="Y244" s="1"/>
      <c r="AG244" s="10">
        <f>IF(SUM(AI244:AK244)&gt;0,0,IF(AND(Table2[[#This Row],[100% or 110% of the Rent Standard? Note, on a unit by unit basis, you may increase the rent standard by up to 10% for up to 20% of the units that receive rental assistance.]]=1.1,AH244=1),1,0))</f>
        <v>0</v>
      </c>
      <c r="AH244" s="10">
        <f>IF(SUM(AI244:AK244)&gt;0,0,IF(Table2[[#This Row],[Is this Household Still Receiving Rental Assistance?]]="Yes",1,0))</f>
        <v>0</v>
      </c>
      <c r="AI244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44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44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44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44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44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44" s="19">
        <f>IF(SUM(AI244+AL244+AM244+AN244)&gt;0,"0",IF((Table2[[#This Row],[Contract Rent]]+Table2[[#This Row],[Utility Allowance]])&gt;MIN(Table2[[#This Row],[Rent Standard]],Table2[[#This Row],[Reasonable Rent]]),1,0))</f>
        <v>0</v>
      </c>
    </row>
    <row r="245" spans="1:41" x14ac:dyDescent="0.25">
      <c r="A245" s="1"/>
      <c r="B245" s="7"/>
      <c r="C245" s="2"/>
      <c r="D245" s="2"/>
      <c r="E245" s="1"/>
      <c r="F245" s="4">
        <v>0</v>
      </c>
      <c r="G245" s="4">
        <v>0</v>
      </c>
      <c r="H245" s="3">
        <v>0</v>
      </c>
      <c r="I245" s="1"/>
      <c r="J245" s="6"/>
      <c r="K245" s="3">
        <v>0</v>
      </c>
      <c r="L245" s="2"/>
      <c r="M245" s="2"/>
      <c r="N245" s="3">
        <v>0</v>
      </c>
      <c r="O245" s="3">
        <v>0</v>
      </c>
      <c r="P245" s="2"/>
      <c r="Q245" s="2"/>
      <c r="R245" s="2"/>
      <c r="S245" s="3">
        <v>0</v>
      </c>
      <c r="T245" s="3">
        <v>0</v>
      </c>
      <c r="U245" s="3">
        <v>0</v>
      </c>
      <c r="V245" s="3"/>
      <c r="W245" s="1"/>
      <c r="X245" s="2"/>
      <c r="Y245" s="1"/>
      <c r="AG245" s="10">
        <f>IF(SUM(AI245:AK245)&gt;0,0,IF(AND(Table2[[#This Row],[100% or 110% of the Rent Standard? Note, on a unit by unit basis, you may increase the rent standard by up to 10% for up to 20% of the units that receive rental assistance.]]=1.1,AH245=1),1,0))</f>
        <v>0</v>
      </c>
      <c r="AH245" s="10">
        <f>IF(SUM(AI245:AK245)&gt;0,0,IF(Table2[[#This Row],[Is this Household Still Receiving Rental Assistance?]]="Yes",1,0))</f>
        <v>0</v>
      </c>
      <c r="AI245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45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45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45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45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45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45" s="19">
        <f>IF(SUM(AI245+AL245+AM245+AN245)&gt;0,"0",IF((Table2[[#This Row],[Contract Rent]]+Table2[[#This Row],[Utility Allowance]])&gt;MIN(Table2[[#This Row],[Rent Standard]],Table2[[#This Row],[Reasonable Rent]]),1,0))</f>
        <v>0</v>
      </c>
    </row>
    <row r="246" spans="1:41" x14ac:dyDescent="0.25">
      <c r="A246" s="1"/>
      <c r="B246" s="7"/>
      <c r="C246" s="2"/>
      <c r="D246" s="2"/>
      <c r="E246" s="1"/>
      <c r="F246" s="4">
        <v>0</v>
      </c>
      <c r="G246" s="4">
        <v>0</v>
      </c>
      <c r="H246" s="3">
        <v>0</v>
      </c>
      <c r="I246" s="1"/>
      <c r="J246" s="6"/>
      <c r="K246" s="3">
        <v>0</v>
      </c>
      <c r="L246" s="2"/>
      <c r="M246" s="2"/>
      <c r="N246" s="3">
        <v>0</v>
      </c>
      <c r="O246" s="3">
        <v>0</v>
      </c>
      <c r="P246" s="2"/>
      <c r="Q246" s="2"/>
      <c r="R246" s="2"/>
      <c r="S246" s="3">
        <v>0</v>
      </c>
      <c r="T246" s="3">
        <v>0</v>
      </c>
      <c r="U246" s="3">
        <v>0</v>
      </c>
      <c r="V246" s="3"/>
      <c r="W246" s="1"/>
      <c r="X246" s="2"/>
      <c r="Y246" s="1"/>
      <c r="AG246" s="10">
        <f>IF(SUM(AI246:AK246)&gt;0,0,IF(AND(Table2[[#This Row],[100% or 110% of the Rent Standard? Note, on a unit by unit basis, you may increase the rent standard by up to 10% for up to 20% of the units that receive rental assistance.]]=1.1,AH246=1),1,0))</f>
        <v>0</v>
      </c>
      <c r="AH246" s="10">
        <f>IF(SUM(AI246:AK246)&gt;0,0,IF(Table2[[#This Row],[Is this Household Still Receiving Rental Assistance?]]="Yes",1,0))</f>
        <v>0</v>
      </c>
      <c r="AI246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46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46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46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46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46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46" s="19">
        <f>IF(SUM(AI246+AL246+AM246+AN246)&gt;0,"0",IF((Table2[[#This Row],[Contract Rent]]+Table2[[#This Row],[Utility Allowance]])&gt;MIN(Table2[[#This Row],[Rent Standard]],Table2[[#This Row],[Reasonable Rent]]),1,0))</f>
        <v>0</v>
      </c>
    </row>
    <row r="247" spans="1:41" x14ac:dyDescent="0.25">
      <c r="A247" s="1"/>
      <c r="B247" s="7"/>
      <c r="C247" s="2"/>
      <c r="D247" s="2"/>
      <c r="E247" s="1"/>
      <c r="F247" s="4">
        <v>0</v>
      </c>
      <c r="G247" s="4">
        <v>0</v>
      </c>
      <c r="H247" s="3">
        <v>0</v>
      </c>
      <c r="I247" s="1"/>
      <c r="J247" s="6"/>
      <c r="K247" s="3">
        <v>0</v>
      </c>
      <c r="L247" s="2"/>
      <c r="M247" s="2"/>
      <c r="N247" s="3">
        <v>0</v>
      </c>
      <c r="O247" s="3">
        <v>0</v>
      </c>
      <c r="P247" s="2"/>
      <c r="Q247" s="2"/>
      <c r="R247" s="2"/>
      <c r="S247" s="3">
        <v>0</v>
      </c>
      <c r="T247" s="3">
        <v>0</v>
      </c>
      <c r="U247" s="3">
        <v>0</v>
      </c>
      <c r="V247" s="3"/>
      <c r="W247" s="1"/>
      <c r="X247" s="2"/>
      <c r="Y247" s="1"/>
      <c r="AG247" s="10">
        <f>IF(SUM(AI247:AK247)&gt;0,0,IF(AND(Table2[[#This Row],[100% or 110% of the Rent Standard? Note, on a unit by unit basis, you may increase the rent standard by up to 10% for up to 20% of the units that receive rental assistance.]]=1.1,AH247=1),1,0))</f>
        <v>0</v>
      </c>
      <c r="AH247" s="10">
        <f>IF(SUM(AI247:AK247)&gt;0,0,IF(Table2[[#This Row],[Is this Household Still Receiving Rental Assistance?]]="Yes",1,0))</f>
        <v>0</v>
      </c>
      <c r="AI247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47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47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47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47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47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47" s="19">
        <f>IF(SUM(AI247+AL247+AM247+AN247)&gt;0,"0",IF((Table2[[#This Row],[Contract Rent]]+Table2[[#This Row],[Utility Allowance]])&gt;MIN(Table2[[#This Row],[Rent Standard]],Table2[[#This Row],[Reasonable Rent]]),1,0))</f>
        <v>0</v>
      </c>
    </row>
    <row r="248" spans="1:41" x14ac:dyDescent="0.25">
      <c r="A248" s="1"/>
      <c r="B248" s="7"/>
      <c r="C248" s="2"/>
      <c r="D248" s="2"/>
      <c r="E248" s="1"/>
      <c r="F248" s="4">
        <v>0</v>
      </c>
      <c r="G248" s="4">
        <v>0</v>
      </c>
      <c r="H248" s="3">
        <v>0</v>
      </c>
      <c r="I248" s="1"/>
      <c r="J248" s="6"/>
      <c r="K248" s="3">
        <v>0</v>
      </c>
      <c r="L248" s="2"/>
      <c r="M248" s="2"/>
      <c r="N248" s="3">
        <v>0</v>
      </c>
      <c r="O248" s="3">
        <v>0</v>
      </c>
      <c r="P248" s="2"/>
      <c r="Q248" s="2"/>
      <c r="R248" s="2"/>
      <c r="S248" s="3">
        <v>0</v>
      </c>
      <c r="T248" s="3">
        <v>0</v>
      </c>
      <c r="U248" s="3">
        <v>0</v>
      </c>
      <c r="V248" s="3"/>
      <c r="W248" s="1"/>
      <c r="X248" s="2"/>
      <c r="Y248" s="1"/>
      <c r="AG248" s="10">
        <f>IF(SUM(AI248:AK248)&gt;0,0,IF(AND(Table2[[#This Row],[100% or 110% of the Rent Standard? Note, on a unit by unit basis, you may increase the rent standard by up to 10% for up to 20% of the units that receive rental assistance.]]=1.1,AH248=1),1,0))</f>
        <v>0</v>
      </c>
      <c r="AH248" s="10">
        <f>IF(SUM(AI248:AK248)&gt;0,0,IF(Table2[[#This Row],[Is this Household Still Receiving Rental Assistance?]]="Yes",1,0))</f>
        <v>0</v>
      </c>
      <c r="AI248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48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48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48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48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48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48" s="19">
        <f>IF(SUM(AI248+AL248+AM248+AN248)&gt;0,"0",IF((Table2[[#This Row],[Contract Rent]]+Table2[[#This Row],[Utility Allowance]])&gt;MIN(Table2[[#This Row],[Rent Standard]],Table2[[#This Row],[Reasonable Rent]]),1,0))</f>
        <v>0</v>
      </c>
    </row>
    <row r="249" spans="1:41" x14ac:dyDescent="0.25">
      <c r="A249" s="1"/>
      <c r="B249" s="7"/>
      <c r="C249" s="2"/>
      <c r="D249" s="2"/>
      <c r="E249" s="1"/>
      <c r="F249" s="4">
        <v>0</v>
      </c>
      <c r="G249" s="4">
        <v>0</v>
      </c>
      <c r="H249" s="3">
        <v>0</v>
      </c>
      <c r="I249" s="1"/>
      <c r="J249" s="6"/>
      <c r="K249" s="3">
        <v>0</v>
      </c>
      <c r="L249" s="2"/>
      <c r="M249" s="2"/>
      <c r="N249" s="3">
        <v>0</v>
      </c>
      <c r="O249" s="3">
        <v>0</v>
      </c>
      <c r="P249" s="2"/>
      <c r="Q249" s="2"/>
      <c r="R249" s="2"/>
      <c r="S249" s="3">
        <v>0</v>
      </c>
      <c r="T249" s="3">
        <v>0</v>
      </c>
      <c r="U249" s="3">
        <v>0</v>
      </c>
      <c r="V249" s="3"/>
      <c r="W249" s="1"/>
      <c r="X249" s="2"/>
      <c r="Y249" s="1"/>
      <c r="AG249" s="10">
        <f>IF(SUM(AI249:AK249)&gt;0,0,IF(AND(Table2[[#This Row],[100% or 110% of the Rent Standard? Note, on a unit by unit basis, you may increase the rent standard by up to 10% for up to 20% of the units that receive rental assistance.]]=1.1,AH249=1),1,0))</f>
        <v>0</v>
      </c>
      <c r="AH249" s="10">
        <f>IF(SUM(AI249:AK249)&gt;0,0,IF(Table2[[#This Row],[Is this Household Still Receiving Rental Assistance?]]="Yes",1,0))</f>
        <v>0</v>
      </c>
      <c r="AI249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49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49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49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49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49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49" s="19">
        <f>IF(SUM(AI249+AL249+AM249+AN249)&gt;0,"0",IF((Table2[[#This Row],[Contract Rent]]+Table2[[#This Row],[Utility Allowance]])&gt;MIN(Table2[[#This Row],[Rent Standard]],Table2[[#This Row],[Reasonable Rent]]),1,0))</f>
        <v>0</v>
      </c>
    </row>
    <row r="250" spans="1:41" x14ac:dyDescent="0.25">
      <c r="A250" s="1"/>
      <c r="B250" s="7"/>
      <c r="C250" s="2"/>
      <c r="D250" s="2"/>
      <c r="E250" s="1"/>
      <c r="F250" s="4">
        <v>0</v>
      </c>
      <c r="G250" s="4">
        <v>0</v>
      </c>
      <c r="H250" s="3">
        <v>0</v>
      </c>
      <c r="I250" s="1"/>
      <c r="J250" s="6"/>
      <c r="K250" s="3">
        <v>0</v>
      </c>
      <c r="L250" s="2"/>
      <c r="M250" s="2"/>
      <c r="N250" s="3">
        <v>0</v>
      </c>
      <c r="O250" s="3">
        <v>0</v>
      </c>
      <c r="P250" s="2"/>
      <c r="Q250" s="2"/>
      <c r="R250" s="2"/>
      <c r="S250" s="3">
        <v>0</v>
      </c>
      <c r="T250" s="3">
        <v>0</v>
      </c>
      <c r="U250" s="3">
        <v>0</v>
      </c>
      <c r="V250" s="3"/>
      <c r="W250" s="1"/>
      <c r="X250" s="2"/>
      <c r="Y250" s="1"/>
      <c r="AG250" s="10">
        <f>IF(SUM(AI250:AK250)&gt;0,0,IF(AND(Table2[[#This Row],[100% or 110% of the Rent Standard? Note, on a unit by unit basis, you may increase the rent standard by up to 10% for up to 20% of the units that receive rental assistance.]]=1.1,AH250=1),1,0))</f>
        <v>0</v>
      </c>
      <c r="AH250" s="10">
        <f>IF(SUM(AI250:AK250)&gt;0,0,IF(Table2[[#This Row],[Is this Household Still Receiving Rental Assistance?]]="Yes",1,0))</f>
        <v>0</v>
      </c>
      <c r="AI250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50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50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50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50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50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50" s="19">
        <f>IF(SUM(AI250+AL250+AM250+AN250)&gt;0,"0",IF((Table2[[#This Row],[Contract Rent]]+Table2[[#This Row],[Utility Allowance]])&gt;MIN(Table2[[#This Row],[Rent Standard]],Table2[[#This Row],[Reasonable Rent]]),1,0))</f>
        <v>0</v>
      </c>
    </row>
    <row r="251" spans="1:41" x14ac:dyDescent="0.25">
      <c r="A251" s="1"/>
      <c r="B251" s="7"/>
      <c r="C251" s="2"/>
      <c r="D251" s="2"/>
      <c r="E251" s="1"/>
      <c r="F251" s="4">
        <v>0</v>
      </c>
      <c r="G251" s="4">
        <v>0</v>
      </c>
      <c r="H251" s="3">
        <v>0</v>
      </c>
      <c r="I251" s="1"/>
      <c r="J251" s="6"/>
      <c r="K251" s="3">
        <v>0</v>
      </c>
      <c r="L251" s="2"/>
      <c r="M251" s="2"/>
      <c r="N251" s="3">
        <v>0</v>
      </c>
      <c r="O251" s="3">
        <v>0</v>
      </c>
      <c r="P251" s="2"/>
      <c r="Q251" s="2"/>
      <c r="R251" s="2"/>
      <c r="S251" s="3">
        <v>0</v>
      </c>
      <c r="T251" s="3">
        <v>0</v>
      </c>
      <c r="U251" s="3">
        <v>0</v>
      </c>
      <c r="V251" s="3"/>
      <c r="W251" s="1"/>
      <c r="X251" s="2"/>
      <c r="Y251" s="1"/>
      <c r="AG251" s="10">
        <f>IF(SUM(AI251:AK251)&gt;0,0,IF(AND(Table2[[#This Row],[100% or 110% of the Rent Standard? Note, on a unit by unit basis, you may increase the rent standard by up to 10% for up to 20% of the units that receive rental assistance.]]=1.1,AH251=1),1,0))</f>
        <v>0</v>
      </c>
      <c r="AH251" s="10">
        <f>IF(SUM(AI251:AK251)&gt;0,0,IF(Table2[[#This Row],[Is this Household Still Receiving Rental Assistance?]]="Yes",1,0))</f>
        <v>0</v>
      </c>
      <c r="AI251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51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51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51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51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51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51" s="19">
        <f>IF(SUM(AI251+AL251+AM251+AN251)&gt;0,"0",IF((Table2[[#This Row],[Contract Rent]]+Table2[[#This Row],[Utility Allowance]])&gt;MIN(Table2[[#This Row],[Rent Standard]],Table2[[#This Row],[Reasonable Rent]]),1,0))</f>
        <v>0</v>
      </c>
    </row>
    <row r="252" spans="1:41" x14ac:dyDescent="0.25">
      <c r="A252" s="1"/>
      <c r="B252" s="7"/>
      <c r="C252" s="2"/>
      <c r="D252" s="2"/>
      <c r="E252" s="1"/>
      <c r="F252" s="4">
        <v>0</v>
      </c>
      <c r="G252" s="4">
        <v>0</v>
      </c>
      <c r="H252" s="3">
        <v>0</v>
      </c>
      <c r="I252" s="1"/>
      <c r="J252" s="6"/>
      <c r="K252" s="3">
        <v>0</v>
      </c>
      <c r="L252" s="2"/>
      <c r="M252" s="2"/>
      <c r="N252" s="3">
        <v>0</v>
      </c>
      <c r="O252" s="3">
        <v>0</v>
      </c>
      <c r="P252" s="2"/>
      <c r="Q252" s="2"/>
      <c r="R252" s="2"/>
      <c r="S252" s="3">
        <v>0</v>
      </c>
      <c r="T252" s="3">
        <v>0</v>
      </c>
      <c r="U252" s="3">
        <v>0</v>
      </c>
      <c r="V252" s="3"/>
      <c r="W252" s="1"/>
      <c r="X252" s="2"/>
      <c r="Y252" s="1"/>
      <c r="AG252" s="10">
        <f>IF(SUM(AI252:AK252)&gt;0,0,IF(AND(Table2[[#This Row],[100% or 110% of the Rent Standard? Note, on a unit by unit basis, you may increase the rent standard by up to 10% for up to 20% of the units that receive rental assistance.]]=1.1,AH252=1),1,0))</f>
        <v>0</v>
      </c>
      <c r="AH252" s="10">
        <f>IF(SUM(AI252:AK252)&gt;0,0,IF(Table2[[#This Row],[Is this Household Still Receiving Rental Assistance?]]="Yes",1,0))</f>
        <v>0</v>
      </c>
      <c r="AI252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52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52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52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52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52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52" s="19">
        <f>IF(SUM(AI252+AL252+AM252+AN252)&gt;0,"0",IF((Table2[[#This Row],[Contract Rent]]+Table2[[#This Row],[Utility Allowance]])&gt;MIN(Table2[[#This Row],[Rent Standard]],Table2[[#This Row],[Reasonable Rent]]),1,0))</f>
        <v>0</v>
      </c>
    </row>
    <row r="253" spans="1:41" x14ac:dyDescent="0.25">
      <c r="A253" s="1"/>
      <c r="B253" s="7"/>
      <c r="C253" s="2"/>
      <c r="D253" s="2"/>
      <c r="E253" s="1"/>
      <c r="F253" s="4">
        <v>0</v>
      </c>
      <c r="G253" s="4">
        <v>0</v>
      </c>
      <c r="H253" s="3">
        <v>0</v>
      </c>
      <c r="I253" s="1"/>
      <c r="J253" s="6"/>
      <c r="K253" s="3">
        <v>0</v>
      </c>
      <c r="L253" s="2"/>
      <c r="M253" s="2"/>
      <c r="N253" s="3">
        <v>0</v>
      </c>
      <c r="O253" s="3">
        <v>0</v>
      </c>
      <c r="P253" s="2"/>
      <c r="Q253" s="2"/>
      <c r="R253" s="2"/>
      <c r="S253" s="3">
        <v>0</v>
      </c>
      <c r="T253" s="3">
        <v>0</v>
      </c>
      <c r="U253" s="3">
        <v>0</v>
      </c>
      <c r="V253" s="3"/>
      <c r="W253" s="1"/>
      <c r="X253" s="2"/>
      <c r="Y253" s="1"/>
      <c r="AG253" s="10">
        <f>IF(SUM(AI253:AK253)&gt;0,0,IF(AND(Table2[[#This Row],[100% or 110% of the Rent Standard? Note, on a unit by unit basis, you may increase the rent standard by up to 10% for up to 20% of the units that receive rental assistance.]]=1.1,AH253=1),1,0))</f>
        <v>0</v>
      </c>
      <c r="AH253" s="10">
        <f>IF(SUM(AI253:AK253)&gt;0,0,IF(Table2[[#This Row],[Is this Household Still Receiving Rental Assistance?]]="Yes",1,0))</f>
        <v>0</v>
      </c>
      <c r="AI253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53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53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53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53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53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53" s="19">
        <f>IF(SUM(AI253+AL253+AM253+AN253)&gt;0,"0",IF((Table2[[#This Row],[Contract Rent]]+Table2[[#This Row],[Utility Allowance]])&gt;MIN(Table2[[#This Row],[Rent Standard]],Table2[[#This Row],[Reasonable Rent]]),1,0))</f>
        <v>0</v>
      </c>
    </row>
    <row r="254" spans="1:41" x14ac:dyDescent="0.25">
      <c r="A254" s="1"/>
      <c r="B254" s="7"/>
      <c r="C254" s="2"/>
      <c r="D254" s="2"/>
      <c r="E254" s="1"/>
      <c r="F254" s="4">
        <v>0</v>
      </c>
      <c r="G254" s="4">
        <v>0</v>
      </c>
      <c r="H254" s="3">
        <v>0</v>
      </c>
      <c r="I254" s="1"/>
      <c r="J254" s="6"/>
      <c r="K254" s="3">
        <v>0</v>
      </c>
      <c r="L254" s="2"/>
      <c r="M254" s="2"/>
      <c r="N254" s="3">
        <v>0</v>
      </c>
      <c r="O254" s="3">
        <v>0</v>
      </c>
      <c r="P254" s="2"/>
      <c r="Q254" s="2"/>
      <c r="R254" s="2"/>
      <c r="S254" s="3">
        <v>0</v>
      </c>
      <c r="T254" s="3">
        <v>0</v>
      </c>
      <c r="U254" s="3">
        <v>0</v>
      </c>
      <c r="V254" s="3"/>
      <c r="W254" s="1"/>
      <c r="X254" s="2"/>
      <c r="Y254" s="1"/>
      <c r="AG254" s="10">
        <f>IF(SUM(AI254:AK254)&gt;0,0,IF(AND(Table2[[#This Row],[100% or 110% of the Rent Standard? Note, on a unit by unit basis, you may increase the rent standard by up to 10% for up to 20% of the units that receive rental assistance.]]=1.1,AH254=1),1,0))</f>
        <v>0</v>
      </c>
      <c r="AH254" s="10">
        <f>IF(SUM(AI254:AK254)&gt;0,0,IF(Table2[[#This Row],[Is this Household Still Receiving Rental Assistance?]]="Yes",1,0))</f>
        <v>0</v>
      </c>
      <c r="AI254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54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54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54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54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54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54" s="19">
        <f>IF(SUM(AI254+AL254+AM254+AN254)&gt;0,"0",IF((Table2[[#This Row],[Contract Rent]]+Table2[[#This Row],[Utility Allowance]])&gt;MIN(Table2[[#This Row],[Rent Standard]],Table2[[#This Row],[Reasonable Rent]]),1,0))</f>
        <v>0</v>
      </c>
    </row>
    <row r="255" spans="1:41" x14ac:dyDescent="0.25">
      <c r="A255" s="1"/>
      <c r="B255" s="7"/>
      <c r="C255" s="2"/>
      <c r="D255" s="2"/>
      <c r="E255" s="1"/>
      <c r="F255" s="4">
        <v>0</v>
      </c>
      <c r="G255" s="4">
        <v>0</v>
      </c>
      <c r="H255" s="3">
        <v>0</v>
      </c>
      <c r="I255" s="1"/>
      <c r="J255" s="6"/>
      <c r="K255" s="3">
        <v>0</v>
      </c>
      <c r="L255" s="2"/>
      <c r="M255" s="2"/>
      <c r="N255" s="3">
        <v>0</v>
      </c>
      <c r="O255" s="3">
        <v>0</v>
      </c>
      <c r="P255" s="2"/>
      <c r="Q255" s="2"/>
      <c r="R255" s="2"/>
      <c r="S255" s="3">
        <v>0</v>
      </c>
      <c r="T255" s="3">
        <v>0</v>
      </c>
      <c r="U255" s="3">
        <v>0</v>
      </c>
      <c r="V255" s="3"/>
      <c r="W255" s="1"/>
      <c r="X255" s="2"/>
      <c r="Y255" s="1"/>
      <c r="AG255" s="10">
        <f>IF(SUM(AI255:AK255)&gt;0,0,IF(AND(Table2[[#This Row],[100% or 110% of the Rent Standard? Note, on a unit by unit basis, you may increase the rent standard by up to 10% for up to 20% of the units that receive rental assistance.]]=1.1,AH255=1),1,0))</f>
        <v>0</v>
      </c>
      <c r="AH255" s="10">
        <f>IF(SUM(AI255:AK255)&gt;0,0,IF(Table2[[#This Row],[Is this Household Still Receiving Rental Assistance?]]="Yes",1,0))</f>
        <v>0</v>
      </c>
      <c r="AI255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55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55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55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55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55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55" s="19">
        <f>IF(SUM(AI255+AL255+AM255+AN255)&gt;0,"0",IF((Table2[[#This Row],[Contract Rent]]+Table2[[#This Row],[Utility Allowance]])&gt;MIN(Table2[[#This Row],[Rent Standard]],Table2[[#This Row],[Reasonable Rent]]),1,0))</f>
        <v>0</v>
      </c>
    </row>
    <row r="256" spans="1:41" x14ac:dyDescent="0.25">
      <c r="A256" s="1"/>
      <c r="B256" s="7"/>
      <c r="C256" s="2"/>
      <c r="D256" s="2"/>
      <c r="E256" s="1"/>
      <c r="F256" s="4">
        <v>0</v>
      </c>
      <c r="G256" s="4">
        <v>0</v>
      </c>
      <c r="H256" s="3">
        <v>0</v>
      </c>
      <c r="I256" s="1"/>
      <c r="J256" s="6"/>
      <c r="K256" s="3">
        <v>0</v>
      </c>
      <c r="L256" s="2"/>
      <c r="M256" s="2"/>
      <c r="N256" s="3">
        <v>0</v>
      </c>
      <c r="O256" s="3">
        <v>0</v>
      </c>
      <c r="P256" s="2"/>
      <c r="Q256" s="2"/>
      <c r="R256" s="2"/>
      <c r="S256" s="3">
        <v>0</v>
      </c>
      <c r="T256" s="3">
        <v>0</v>
      </c>
      <c r="U256" s="3">
        <v>0</v>
      </c>
      <c r="V256" s="3"/>
      <c r="W256" s="1"/>
      <c r="X256" s="2"/>
      <c r="Y256" s="1"/>
      <c r="AG256" s="10">
        <f>IF(SUM(AI256:AK256)&gt;0,0,IF(AND(Table2[[#This Row],[100% or 110% of the Rent Standard? Note, on a unit by unit basis, you may increase the rent standard by up to 10% for up to 20% of the units that receive rental assistance.]]=1.1,AH256=1),1,0))</f>
        <v>0</v>
      </c>
      <c r="AH256" s="10">
        <f>IF(SUM(AI256:AK256)&gt;0,0,IF(Table2[[#This Row],[Is this Household Still Receiving Rental Assistance?]]="Yes",1,0))</f>
        <v>0</v>
      </c>
      <c r="AI256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56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56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56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56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56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56" s="19">
        <f>IF(SUM(AI256+AL256+AM256+AN256)&gt;0,"0",IF((Table2[[#This Row],[Contract Rent]]+Table2[[#This Row],[Utility Allowance]])&gt;MIN(Table2[[#This Row],[Rent Standard]],Table2[[#This Row],[Reasonable Rent]]),1,0))</f>
        <v>0</v>
      </c>
    </row>
    <row r="257" spans="1:41" x14ac:dyDescent="0.25">
      <c r="A257" s="1"/>
      <c r="B257" s="7"/>
      <c r="C257" s="2"/>
      <c r="D257" s="2"/>
      <c r="E257" s="1"/>
      <c r="F257" s="4">
        <v>0</v>
      </c>
      <c r="G257" s="4">
        <v>0</v>
      </c>
      <c r="H257" s="3">
        <v>0</v>
      </c>
      <c r="I257" s="1"/>
      <c r="J257" s="6"/>
      <c r="K257" s="3">
        <v>0</v>
      </c>
      <c r="L257" s="2"/>
      <c r="M257" s="2"/>
      <c r="N257" s="3">
        <v>0</v>
      </c>
      <c r="O257" s="3">
        <v>0</v>
      </c>
      <c r="P257" s="2"/>
      <c r="Q257" s="2"/>
      <c r="R257" s="2"/>
      <c r="S257" s="3">
        <v>0</v>
      </c>
      <c r="T257" s="3">
        <v>0</v>
      </c>
      <c r="U257" s="3">
        <v>0</v>
      </c>
      <c r="V257" s="3"/>
      <c r="W257" s="1"/>
      <c r="X257" s="2"/>
      <c r="Y257" s="1"/>
      <c r="AG257" s="10">
        <f>IF(SUM(AI257:AK257)&gt;0,0,IF(AND(Table2[[#This Row],[100% or 110% of the Rent Standard? Note, on a unit by unit basis, you may increase the rent standard by up to 10% for up to 20% of the units that receive rental assistance.]]=1.1,AH257=1),1,0))</f>
        <v>0</v>
      </c>
      <c r="AH257" s="10">
        <f>IF(SUM(AI257:AK257)&gt;0,0,IF(Table2[[#This Row],[Is this Household Still Receiving Rental Assistance?]]="Yes",1,0))</f>
        <v>0</v>
      </c>
      <c r="AI257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57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57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57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57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57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57" s="19">
        <f>IF(SUM(AI257+AL257+AM257+AN257)&gt;0,"0",IF((Table2[[#This Row],[Contract Rent]]+Table2[[#This Row],[Utility Allowance]])&gt;MIN(Table2[[#This Row],[Rent Standard]],Table2[[#This Row],[Reasonable Rent]]),1,0))</f>
        <v>0</v>
      </c>
    </row>
    <row r="258" spans="1:41" x14ac:dyDescent="0.25">
      <c r="A258" s="1"/>
      <c r="B258" s="7"/>
      <c r="C258" s="2"/>
      <c r="D258" s="2"/>
      <c r="E258" s="1"/>
      <c r="F258" s="4">
        <v>0</v>
      </c>
      <c r="G258" s="4">
        <v>0</v>
      </c>
      <c r="H258" s="3">
        <v>0</v>
      </c>
      <c r="I258" s="1"/>
      <c r="J258" s="6"/>
      <c r="K258" s="3">
        <v>0</v>
      </c>
      <c r="L258" s="2"/>
      <c r="M258" s="2"/>
      <c r="N258" s="3">
        <v>0</v>
      </c>
      <c r="O258" s="3">
        <v>0</v>
      </c>
      <c r="P258" s="2"/>
      <c r="Q258" s="2"/>
      <c r="R258" s="2"/>
      <c r="S258" s="3">
        <v>0</v>
      </c>
      <c r="T258" s="3">
        <v>0</v>
      </c>
      <c r="U258" s="3">
        <v>0</v>
      </c>
      <c r="V258" s="3"/>
      <c r="W258" s="1"/>
      <c r="X258" s="2"/>
      <c r="Y258" s="1"/>
      <c r="AG258" s="10">
        <f>IF(SUM(AI258:AK258)&gt;0,0,IF(AND(Table2[[#This Row],[100% or 110% of the Rent Standard? Note, on a unit by unit basis, you may increase the rent standard by up to 10% for up to 20% of the units that receive rental assistance.]]=1.1,AH258=1),1,0))</f>
        <v>0</v>
      </c>
      <c r="AH258" s="10">
        <f>IF(SUM(AI258:AK258)&gt;0,0,IF(Table2[[#This Row],[Is this Household Still Receiving Rental Assistance?]]="Yes",1,0))</f>
        <v>0</v>
      </c>
      <c r="AI258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58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58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58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58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58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58" s="19">
        <f>IF(SUM(AI258+AL258+AM258+AN258)&gt;0,"0",IF((Table2[[#This Row],[Contract Rent]]+Table2[[#This Row],[Utility Allowance]])&gt;MIN(Table2[[#This Row],[Rent Standard]],Table2[[#This Row],[Reasonable Rent]]),1,0))</f>
        <v>0</v>
      </c>
    </row>
    <row r="259" spans="1:41" x14ac:dyDescent="0.25">
      <c r="A259" s="1"/>
      <c r="B259" s="7"/>
      <c r="C259" s="2"/>
      <c r="D259" s="2"/>
      <c r="E259" s="1"/>
      <c r="F259" s="4">
        <v>0</v>
      </c>
      <c r="G259" s="4">
        <v>0</v>
      </c>
      <c r="H259" s="3">
        <v>0</v>
      </c>
      <c r="I259" s="1"/>
      <c r="J259" s="6"/>
      <c r="K259" s="3">
        <v>0</v>
      </c>
      <c r="L259" s="2"/>
      <c r="M259" s="2"/>
      <c r="N259" s="3">
        <v>0</v>
      </c>
      <c r="O259" s="3">
        <v>0</v>
      </c>
      <c r="P259" s="2"/>
      <c r="Q259" s="2"/>
      <c r="R259" s="2"/>
      <c r="S259" s="3">
        <v>0</v>
      </c>
      <c r="T259" s="3">
        <v>0</v>
      </c>
      <c r="U259" s="3">
        <v>0</v>
      </c>
      <c r="V259" s="3"/>
      <c r="W259" s="1"/>
      <c r="X259" s="2"/>
      <c r="Y259" s="1"/>
      <c r="AG259" s="10">
        <f>IF(SUM(AI259:AK259)&gt;0,0,IF(AND(Table2[[#This Row],[100% or 110% of the Rent Standard? Note, on a unit by unit basis, you may increase the rent standard by up to 10% for up to 20% of the units that receive rental assistance.]]=1.1,AH259=1),1,0))</f>
        <v>0</v>
      </c>
      <c r="AH259" s="10">
        <f>IF(SUM(AI259:AK259)&gt;0,0,IF(Table2[[#This Row],[Is this Household Still Receiving Rental Assistance?]]="Yes",1,0))</f>
        <v>0</v>
      </c>
      <c r="AI259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59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59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59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59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59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59" s="19">
        <f>IF(SUM(AI259+AL259+AM259+AN259)&gt;0,"0",IF((Table2[[#This Row],[Contract Rent]]+Table2[[#This Row],[Utility Allowance]])&gt;MIN(Table2[[#This Row],[Rent Standard]],Table2[[#This Row],[Reasonable Rent]]),1,0))</f>
        <v>0</v>
      </c>
    </row>
    <row r="260" spans="1:41" x14ac:dyDescent="0.25">
      <c r="A260" s="1"/>
      <c r="B260" s="7"/>
      <c r="C260" s="2"/>
      <c r="D260" s="2"/>
      <c r="E260" s="1"/>
      <c r="F260" s="4">
        <v>0</v>
      </c>
      <c r="G260" s="4">
        <v>0</v>
      </c>
      <c r="H260" s="3">
        <v>0</v>
      </c>
      <c r="I260" s="1"/>
      <c r="J260" s="6"/>
      <c r="K260" s="3">
        <v>0</v>
      </c>
      <c r="L260" s="2"/>
      <c r="M260" s="2"/>
      <c r="N260" s="3">
        <v>0</v>
      </c>
      <c r="O260" s="3">
        <v>0</v>
      </c>
      <c r="P260" s="2"/>
      <c r="Q260" s="2"/>
      <c r="R260" s="2"/>
      <c r="S260" s="3">
        <v>0</v>
      </c>
      <c r="T260" s="3">
        <v>0</v>
      </c>
      <c r="U260" s="3">
        <v>0</v>
      </c>
      <c r="V260" s="3"/>
      <c r="W260" s="1"/>
      <c r="X260" s="2"/>
      <c r="Y260" s="1"/>
      <c r="AG260" s="10">
        <f>IF(SUM(AI260:AK260)&gt;0,0,IF(AND(Table2[[#This Row],[100% or 110% of the Rent Standard? Note, on a unit by unit basis, you may increase the rent standard by up to 10% for up to 20% of the units that receive rental assistance.]]=1.1,AH260=1),1,0))</f>
        <v>0</v>
      </c>
      <c r="AH260" s="10">
        <f>IF(SUM(AI260:AK260)&gt;0,0,IF(Table2[[#This Row],[Is this Household Still Receiving Rental Assistance?]]="Yes",1,0))</f>
        <v>0</v>
      </c>
      <c r="AI260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60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60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60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60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60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60" s="19">
        <f>IF(SUM(AI260+AL260+AM260+AN260)&gt;0,"0",IF((Table2[[#This Row],[Contract Rent]]+Table2[[#This Row],[Utility Allowance]])&gt;MIN(Table2[[#This Row],[Rent Standard]],Table2[[#This Row],[Reasonable Rent]]),1,0))</f>
        <v>0</v>
      </c>
    </row>
    <row r="261" spans="1:41" x14ac:dyDescent="0.25">
      <c r="A261" s="1"/>
      <c r="B261" s="7"/>
      <c r="C261" s="2"/>
      <c r="D261" s="2"/>
      <c r="E261" s="1"/>
      <c r="F261" s="4">
        <v>0</v>
      </c>
      <c r="G261" s="4">
        <v>0</v>
      </c>
      <c r="H261" s="3">
        <v>0</v>
      </c>
      <c r="I261" s="1"/>
      <c r="J261" s="6"/>
      <c r="K261" s="3">
        <v>0</v>
      </c>
      <c r="L261" s="2"/>
      <c r="M261" s="2"/>
      <c r="N261" s="3">
        <v>0</v>
      </c>
      <c r="O261" s="3">
        <v>0</v>
      </c>
      <c r="P261" s="2"/>
      <c r="Q261" s="2"/>
      <c r="R261" s="2"/>
      <c r="S261" s="3">
        <v>0</v>
      </c>
      <c r="T261" s="3">
        <v>0</v>
      </c>
      <c r="U261" s="3">
        <v>0</v>
      </c>
      <c r="V261" s="3"/>
      <c r="W261" s="1"/>
      <c r="X261" s="2"/>
      <c r="Y261" s="1"/>
      <c r="AG261" s="10">
        <f>IF(SUM(AI261:AK261)&gt;0,0,IF(AND(Table2[[#This Row],[100% or 110% of the Rent Standard? Note, on a unit by unit basis, you may increase the rent standard by up to 10% for up to 20% of the units that receive rental assistance.]]=1.1,AH261=1),1,0))</f>
        <v>0</v>
      </c>
      <c r="AH261" s="10">
        <f>IF(SUM(AI261:AK261)&gt;0,0,IF(Table2[[#This Row],[Is this Household Still Receiving Rental Assistance?]]="Yes",1,0))</f>
        <v>0</v>
      </c>
      <c r="AI261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61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61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61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61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61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61" s="19">
        <f>IF(SUM(AI261+AL261+AM261+AN261)&gt;0,"0",IF((Table2[[#This Row],[Contract Rent]]+Table2[[#This Row],[Utility Allowance]])&gt;MIN(Table2[[#This Row],[Rent Standard]],Table2[[#This Row],[Reasonable Rent]]),1,0))</f>
        <v>0</v>
      </c>
    </row>
    <row r="262" spans="1:41" x14ac:dyDescent="0.25">
      <c r="A262" s="1"/>
      <c r="B262" s="7"/>
      <c r="C262" s="2"/>
      <c r="D262" s="2"/>
      <c r="E262" s="1"/>
      <c r="F262" s="4">
        <v>0</v>
      </c>
      <c r="G262" s="4">
        <v>0</v>
      </c>
      <c r="H262" s="3">
        <v>0</v>
      </c>
      <c r="I262" s="1"/>
      <c r="J262" s="6"/>
      <c r="K262" s="3">
        <v>0</v>
      </c>
      <c r="L262" s="2"/>
      <c r="M262" s="2"/>
      <c r="N262" s="3">
        <v>0</v>
      </c>
      <c r="O262" s="3">
        <v>0</v>
      </c>
      <c r="P262" s="2"/>
      <c r="Q262" s="2"/>
      <c r="R262" s="2"/>
      <c r="S262" s="3">
        <v>0</v>
      </c>
      <c r="T262" s="3">
        <v>0</v>
      </c>
      <c r="U262" s="3">
        <v>0</v>
      </c>
      <c r="V262" s="3"/>
      <c r="W262" s="1"/>
      <c r="X262" s="2"/>
      <c r="Y262" s="1"/>
      <c r="AG262" s="10">
        <f>IF(SUM(AI262:AK262)&gt;0,0,IF(AND(Table2[[#This Row],[100% or 110% of the Rent Standard? Note, on a unit by unit basis, you may increase the rent standard by up to 10% for up to 20% of the units that receive rental assistance.]]=1.1,AH262=1),1,0))</f>
        <v>0</v>
      </c>
      <c r="AH262" s="10">
        <f>IF(SUM(AI262:AK262)&gt;0,0,IF(Table2[[#This Row],[Is this Household Still Receiving Rental Assistance?]]="Yes",1,0))</f>
        <v>0</v>
      </c>
      <c r="AI262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62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62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62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62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62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62" s="19">
        <f>IF(SUM(AI262+AL262+AM262+AN262)&gt;0,"0",IF((Table2[[#This Row],[Contract Rent]]+Table2[[#This Row],[Utility Allowance]])&gt;MIN(Table2[[#This Row],[Rent Standard]],Table2[[#This Row],[Reasonable Rent]]),1,0))</f>
        <v>0</v>
      </c>
    </row>
    <row r="263" spans="1:41" x14ac:dyDescent="0.25">
      <c r="A263" s="1"/>
      <c r="B263" s="7"/>
      <c r="C263" s="2"/>
      <c r="D263" s="2"/>
      <c r="E263" s="1"/>
      <c r="F263" s="4">
        <v>0</v>
      </c>
      <c r="G263" s="4">
        <v>0</v>
      </c>
      <c r="H263" s="3">
        <v>0</v>
      </c>
      <c r="I263" s="1"/>
      <c r="J263" s="6"/>
      <c r="K263" s="3">
        <v>0</v>
      </c>
      <c r="L263" s="2"/>
      <c r="M263" s="2"/>
      <c r="N263" s="3">
        <v>0</v>
      </c>
      <c r="O263" s="3">
        <v>0</v>
      </c>
      <c r="P263" s="2"/>
      <c r="Q263" s="2"/>
      <c r="R263" s="2"/>
      <c r="S263" s="3">
        <v>0</v>
      </c>
      <c r="T263" s="3">
        <v>0</v>
      </c>
      <c r="U263" s="3">
        <v>0</v>
      </c>
      <c r="V263" s="3"/>
      <c r="W263" s="1"/>
      <c r="X263" s="2"/>
      <c r="Y263" s="1"/>
      <c r="AG263" s="10">
        <f>IF(SUM(AI263:AK263)&gt;0,0,IF(AND(Table2[[#This Row],[100% or 110% of the Rent Standard? Note, on a unit by unit basis, you may increase the rent standard by up to 10% for up to 20% of the units that receive rental assistance.]]=1.1,AH263=1),1,0))</f>
        <v>0</v>
      </c>
      <c r="AH263" s="10">
        <f>IF(SUM(AI263:AK263)&gt;0,0,IF(Table2[[#This Row],[Is this Household Still Receiving Rental Assistance?]]="Yes",1,0))</f>
        <v>0</v>
      </c>
      <c r="AI263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63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63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63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63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63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63" s="19">
        <f>IF(SUM(AI263+AL263+AM263+AN263)&gt;0,"0",IF((Table2[[#This Row],[Contract Rent]]+Table2[[#This Row],[Utility Allowance]])&gt;MIN(Table2[[#This Row],[Rent Standard]],Table2[[#This Row],[Reasonable Rent]]),1,0))</f>
        <v>0</v>
      </c>
    </row>
    <row r="264" spans="1:41" x14ac:dyDescent="0.25">
      <c r="A264" s="1"/>
      <c r="B264" s="7"/>
      <c r="C264" s="2"/>
      <c r="D264" s="2"/>
      <c r="E264" s="1"/>
      <c r="F264" s="4">
        <v>0</v>
      </c>
      <c r="G264" s="4">
        <v>0</v>
      </c>
      <c r="H264" s="3">
        <v>0</v>
      </c>
      <c r="I264" s="1"/>
      <c r="J264" s="6"/>
      <c r="K264" s="3">
        <v>0</v>
      </c>
      <c r="L264" s="2"/>
      <c r="M264" s="2"/>
      <c r="N264" s="3">
        <v>0</v>
      </c>
      <c r="O264" s="3">
        <v>0</v>
      </c>
      <c r="P264" s="2"/>
      <c r="Q264" s="2"/>
      <c r="R264" s="2"/>
      <c r="S264" s="3">
        <v>0</v>
      </c>
      <c r="T264" s="3">
        <v>0</v>
      </c>
      <c r="U264" s="3">
        <v>0</v>
      </c>
      <c r="V264" s="3"/>
      <c r="W264" s="1"/>
      <c r="X264" s="2"/>
      <c r="Y264" s="1"/>
      <c r="AG264" s="10">
        <f>IF(SUM(AI264:AK264)&gt;0,0,IF(AND(Table2[[#This Row],[100% or 110% of the Rent Standard? Note, on a unit by unit basis, you may increase the rent standard by up to 10% for up to 20% of the units that receive rental assistance.]]=1.1,AH264=1),1,0))</f>
        <v>0</v>
      </c>
      <c r="AH264" s="10">
        <f>IF(SUM(AI264:AK264)&gt;0,0,IF(Table2[[#This Row],[Is this Household Still Receiving Rental Assistance?]]="Yes",1,0))</f>
        <v>0</v>
      </c>
      <c r="AI264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64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64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64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64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64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64" s="19">
        <f>IF(SUM(AI264+AL264+AM264+AN264)&gt;0,"0",IF((Table2[[#This Row],[Contract Rent]]+Table2[[#This Row],[Utility Allowance]])&gt;MIN(Table2[[#This Row],[Rent Standard]],Table2[[#This Row],[Reasonable Rent]]),1,0))</f>
        <v>0</v>
      </c>
    </row>
    <row r="265" spans="1:41" x14ac:dyDescent="0.25">
      <c r="A265" s="1"/>
      <c r="B265" s="7"/>
      <c r="C265" s="2"/>
      <c r="D265" s="2"/>
      <c r="E265" s="1"/>
      <c r="F265" s="4">
        <v>0</v>
      </c>
      <c r="G265" s="4">
        <v>0</v>
      </c>
      <c r="H265" s="3">
        <v>0</v>
      </c>
      <c r="I265" s="1"/>
      <c r="J265" s="6"/>
      <c r="K265" s="3">
        <v>0</v>
      </c>
      <c r="L265" s="2"/>
      <c r="M265" s="2"/>
      <c r="N265" s="3">
        <v>0</v>
      </c>
      <c r="O265" s="3">
        <v>0</v>
      </c>
      <c r="P265" s="2"/>
      <c r="Q265" s="2"/>
      <c r="R265" s="2"/>
      <c r="S265" s="3">
        <v>0</v>
      </c>
      <c r="T265" s="3">
        <v>0</v>
      </c>
      <c r="U265" s="3">
        <v>0</v>
      </c>
      <c r="V265" s="3"/>
      <c r="W265" s="1"/>
      <c r="X265" s="2"/>
      <c r="Y265" s="1"/>
      <c r="AG265" s="10">
        <f>IF(SUM(AI265:AK265)&gt;0,0,IF(AND(Table2[[#This Row],[100% or 110% of the Rent Standard? Note, on a unit by unit basis, you may increase the rent standard by up to 10% for up to 20% of the units that receive rental assistance.]]=1.1,AH265=1),1,0))</f>
        <v>0</v>
      </c>
      <c r="AH265" s="10">
        <f>IF(SUM(AI265:AK265)&gt;0,0,IF(Table2[[#This Row],[Is this Household Still Receiving Rental Assistance?]]="Yes",1,0))</f>
        <v>0</v>
      </c>
      <c r="AI265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65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65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65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65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65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65" s="19">
        <f>IF(SUM(AI265+AL265+AM265+AN265)&gt;0,"0",IF((Table2[[#This Row],[Contract Rent]]+Table2[[#This Row],[Utility Allowance]])&gt;MIN(Table2[[#This Row],[Rent Standard]],Table2[[#This Row],[Reasonable Rent]]),1,0))</f>
        <v>0</v>
      </c>
    </row>
    <row r="266" spans="1:41" x14ac:dyDescent="0.25">
      <c r="A266" s="1"/>
      <c r="B266" s="7"/>
      <c r="C266" s="2"/>
      <c r="D266" s="2"/>
      <c r="E266" s="1"/>
      <c r="F266" s="4">
        <v>0</v>
      </c>
      <c r="G266" s="4">
        <v>0</v>
      </c>
      <c r="H266" s="3">
        <v>0</v>
      </c>
      <c r="I266" s="1"/>
      <c r="J266" s="6"/>
      <c r="K266" s="3">
        <v>0</v>
      </c>
      <c r="L266" s="2"/>
      <c r="M266" s="2"/>
      <c r="N266" s="3">
        <v>0</v>
      </c>
      <c r="O266" s="3">
        <v>0</v>
      </c>
      <c r="P266" s="2"/>
      <c r="Q266" s="2"/>
      <c r="R266" s="2"/>
      <c r="S266" s="3">
        <v>0</v>
      </c>
      <c r="T266" s="3">
        <v>0</v>
      </c>
      <c r="U266" s="3">
        <v>0</v>
      </c>
      <c r="V266" s="3"/>
      <c r="W266" s="1"/>
      <c r="X266" s="2"/>
      <c r="Y266" s="1"/>
      <c r="AG266" s="10">
        <f>IF(SUM(AI266:AK266)&gt;0,0,IF(AND(Table2[[#This Row],[100% or 110% of the Rent Standard? Note, on a unit by unit basis, you may increase the rent standard by up to 10% for up to 20% of the units that receive rental assistance.]]=1.1,AH266=1),1,0))</f>
        <v>0</v>
      </c>
      <c r="AH266" s="10">
        <f>IF(SUM(AI266:AK266)&gt;0,0,IF(Table2[[#This Row],[Is this Household Still Receiving Rental Assistance?]]="Yes",1,0))</f>
        <v>0</v>
      </c>
      <c r="AI266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66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66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66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66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66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66" s="19">
        <f>IF(SUM(AI266+AL266+AM266+AN266)&gt;0,"0",IF((Table2[[#This Row],[Contract Rent]]+Table2[[#This Row],[Utility Allowance]])&gt;MIN(Table2[[#This Row],[Rent Standard]],Table2[[#This Row],[Reasonable Rent]]),1,0))</f>
        <v>0</v>
      </c>
    </row>
    <row r="267" spans="1:41" x14ac:dyDescent="0.25">
      <c r="A267" s="1"/>
      <c r="B267" s="7"/>
      <c r="C267" s="2"/>
      <c r="D267" s="2"/>
      <c r="E267" s="1"/>
      <c r="F267" s="4">
        <v>0</v>
      </c>
      <c r="G267" s="4">
        <v>0</v>
      </c>
      <c r="H267" s="3">
        <v>0</v>
      </c>
      <c r="I267" s="1"/>
      <c r="J267" s="6"/>
      <c r="K267" s="3">
        <v>0</v>
      </c>
      <c r="L267" s="2"/>
      <c r="M267" s="2"/>
      <c r="N267" s="3">
        <v>0</v>
      </c>
      <c r="O267" s="3">
        <v>0</v>
      </c>
      <c r="P267" s="2"/>
      <c r="Q267" s="2"/>
      <c r="R267" s="2"/>
      <c r="S267" s="3">
        <v>0</v>
      </c>
      <c r="T267" s="3">
        <v>0</v>
      </c>
      <c r="U267" s="3">
        <v>0</v>
      </c>
      <c r="V267" s="3"/>
      <c r="W267" s="1"/>
      <c r="X267" s="2"/>
      <c r="Y267" s="1"/>
      <c r="AG267" s="10">
        <f>IF(SUM(AI267:AK267)&gt;0,0,IF(AND(Table2[[#This Row],[100% or 110% of the Rent Standard? Note, on a unit by unit basis, you may increase the rent standard by up to 10% for up to 20% of the units that receive rental assistance.]]=1.1,AH267=1),1,0))</f>
        <v>0</v>
      </c>
      <c r="AH267" s="10">
        <f>IF(SUM(AI267:AK267)&gt;0,0,IF(Table2[[#This Row],[Is this Household Still Receiving Rental Assistance?]]="Yes",1,0))</f>
        <v>0</v>
      </c>
      <c r="AI267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67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67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67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67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67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67" s="19">
        <f>IF(SUM(AI267+AL267+AM267+AN267)&gt;0,"0",IF((Table2[[#This Row],[Contract Rent]]+Table2[[#This Row],[Utility Allowance]])&gt;MIN(Table2[[#This Row],[Rent Standard]],Table2[[#This Row],[Reasonable Rent]]),1,0))</f>
        <v>0</v>
      </c>
    </row>
    <row r="268" spans="1:41" x14ac:dyDescent="0.25">
      <c r="A268" s="1"/>
      <c r="B268" s="7"/>
      <c r="C268" s="2"/>
      <c r="D268" s="2"/>
      <c r="E268" s="1"/>
      <c r="F268" s="4">
        <v>0</v>
      </c>
      <c r="G268" s="4">
        <v>0</v>
      </c>
      <c r="H268" s="3">
        <v>0</v>
      </c>
      <c r="I268" s="1"/>
      <c r="J268" s="6"/>
      <c r="K268" s="3">
        <v>0</v>
      </c>
      <c r="L268" s="2"/>
      <c r="M268" s="2"/>
      <c r="N268" s="3">
        <v>0</v>
      </c>
      <c r="O268" s="3">
        <v>0</v>
      </c>
      <c r="P268" s="2"/>
      <c r="Q268" s="2"/>
      <c r="R268" s="2"/>
      <c r="S268" s="3">
        <v>0</v>
      </c>
      <c r="T268" s="3">
        <v>0</v>
      </c>
      <c r="U268" s="3">
        <v>0</v>
      </c>
      <c r="V268" s="3"/>
      <c r="W268" s="1"/>
      <c r="X268" s="2"/>
      <c r="Y268" s="1"/>
      <c r="AG268" s="10">
        <f>IF(SUM(AI268:AK268)&gt;0,0,IF(AND(Table2[[#This Row],[100% or 110% of the Rent Standard? Note, on a unit by unit basis, you may increase the rent standard by up to 10% for up to 20% of the units that receive rental assistance.]]=1.1,AH268=1),1,0))</f>
        <v>0</v>
      </c>
      <c r="AH268" s="10">
        <f>IF(SUM(AI268:AK268)&gt;0,0,IF(Table2[[#This Row],[Is this Household Still Receiving Rental Assistance?]]="Yes",1,0))</f>
        <v>0</v>
      </c>
      <c r="AI268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68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68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68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68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68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68" s="19">
        <f>IF(SUM(AI268+AL268+AM268+AN268)&gt;0,"0",IF((Table2[[#This Row],[Contract Rent]]+Table2[[#This Row],[Utility Allowance]])&gt;MIN(Table2[[#This Row],[Rent Standard]],Table2[[#This Row],[Reasonable Rent]]),1,0))</f>
        <v>0</v>
      </c>
    </row>
    <row r="269" spans="1:41" x14ac:dyDescent="0.25">
      <c r="A269" s="1"/>
      <c r="B269" s="7"/>
      <c r="C269" s="2"/>
      <c r="D269" s="2"/>
      <c r="E269" s="1"/>
      <c r="F269" s="4">
        <v>0</v>
      </c>
      <c r="G269" s="4">
        <v>0</v>
      </c>
      <c r="H269" s="3">
        <v>0</v>
      </c>
      <c r="I269" s="1"/>
      <c r="J269" s="6"/>
      <c r="K269" s="3">
        <v>0</v>
      </c>
      <c r="L269" s="2"/>
      <c r="M269" s="2"/>
      <c r="N269" s="3">
        <v>0</v>
      </c>
      <c r="O269" s="3">
        <v>0</v>
      </c>
      <c r="P269" s="2"/>
      <c r="Q269" s="2"/>
      <c r="R269" s="2"/>
      <c r="S269" s="3">
        <v>0</v>
      </c>
      <c r="T269" s="3">
        <v>0</v>
      </c>
      <c r="U269" s="3">
        <v>0</v>
      </c>
      <c r="V269" s="3"/>
      <c r="W269" s="1"/>
      <c r="X269" s="2"/>
      <c r="Y269" s="1"/>
      <c r="AG269" s="10">
        <f>IF(SUM(AI269:AK269)&gt;0,0,IF(AND(Table2[[#This Row],[100% or 110% of the Rent Standard? Note, on a unit by unit basis, you may increase the rent standard by up to 10% for up to 20% of the units that receive rental assistance.]]=1.1,AH269=1),1,0))</f>
        <v>0</v>
      </c>
      <c r="AH269" s="10">
        <f>IF(SUM(AI269:AK269)&gt;0,0,IF(Table2[[#This Row],[Is this Household Still Receiving Rental Assistance?]]="Yes",1,0))</f>
        <v>0</v>
      </c>
      <c r="AI269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69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69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69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69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69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69" s="19">
        <f>IF(SUM(AI269+AL269+AM269+AN269)&gt;0,"0",IF((Table2[[#This Row],[Contract Rent]]+Table2[[#This Row],[Utility Allowance]])&gt;MIN(Table2[[#This Row],[Rent Standard]],Table2[[#This Row],[Reasonable Rent]]),1,0))</f>
        <v>0</v>
      </c>
    </row>
    <row r="270" spans="1:41" x14ac:dyDescent="0.25">
      <c r="A270" s="1"/>
      <c r="B270" s="7"/>
      <c r="C270" s="2"/>
      <c r="D270" s="2"/>
      <c r="E270" s="1"/>
      <c r="F270" s="4">
        <v>0</v>
      </c>
      <c r="G270" s="4">
        <v>0</v>
      </c>
      <c r="H270" s="3">
        <v>0</v>
      </c>
      <c r="I270" s="1"/>
      <c r="J270" s="6"/>
      <c r="K270" s="3">
        <v>0</v>
      </c>
      <c r="L270" s="2"/>
      <c r="M270" s="2"/>
      <c r="N270" s="3">
        <v>0</v>
      </c>
      <c r="O270" s="3">
        <v>0</v>
      </c>
      <c r="P270" s="2"/>
      <c r="Q270" s="2"/>
      <c r="R270" s="2"/>
      <c r="S270" s="3">
        <v>0</v>
      </c>
      <c r="T270" s="3">
        <v>0</v>
      </c>
      <c r="U270" s="3">
        <v>0</v>
      </c>
      <c r="V270" s="3"/>
      <c r="W270" s="1"/>
      <c r="X270" s="2"/>
      <c r="Y270" s="1"/>
      <c r="AG270" s="10">
        <f>IF(SUM(AI270:AK270)&gt;0,0,IF(AND(Table2[[#This Row],[100% or 110% of the Rent Standard? Note, on a unit by unit basis, you may increase the rent standard by up to 10% for up to 20% of the units that receive rental assistance.]]=1.1,AH270=1),1,0))</f>
        <v>0</v>
      </c>
      <c r="AH270" s="10">
        <f>IF(SUM(AI270:AK270)&gt;0,0,IF(Table2[[#This Row],[Is this Household Still Receiving Rental Assistance?]]="Yes",1,0))</f>
        <v>0</v>
      </c>
      <c r="AI270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70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70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70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70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70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70" s="19">
        <f>IF(SUM(AI270+AL270+AM270+AN270)&gt;0,"0",IF((Table2[[#This Row],[Contract Rent]]+Table2[[#This Row],[Utility Allowance]])&gt;MIN(Table2[[#This Row],[Rent Standard]],Table2[[#This Row],[Reasonable Rent]]),1,0))</f>
        <v>0</v>
      </c>
    </row>
    <row r="271" spans="1:41" x14ac:dyDescent="0.25">
      <c r="A271" s="1"/>
      <c r="B271" s="7"/>
      <c r="C271" s="2"/>
      <c r="D271" s="2"/>
      <c r="E271" s="1"/>
      <c r="F271" s="4">
        <v>0</v>
      </c>
      <c r="G271" s="4">
        <v>0</v>
      </c>
      <c r="H271" s="3">
        <v>0</v>
      </c>
      <c r="I271" s="1"/>
      <c r="J271" s="6"/>
      <c r="K271" s="3">
        <v>0</v>
      </c>
      <c r="L271" s="2"/>
      <c r="M271" s="2"/>
      <c r="N271" s="3">
        <v>0</v>
      </c>
      <c r="O271" s="3">
        <v>0</v>
      </c>
      <c r="P271" s="2"/>
      <c r="Q271" s="2"/>
      <c r="R271" s="2"/>
      <c r="S271" s="3">
        <v>0</v>
      </c>
      <c r="T271" s="3">
        <v>0</v>
      </c>
      <c r="U271" s="3">
        <v>0</v>
      </c>
      <c r="V271" s="3"/>
      <c r="W271" s="1"/>
      <c r="X271" s="2"/>
      <c r="Y271" s="1"/>
      <c r="AG271" s="10">
        <f>IF(SUM(AI271:AK271)&gt;0,0,IF(AND(Table2[[#This Row],[100% or 110% of the Rent Standard? Note, on a unit by unit basis, you may increase the rent standard by up to 10% for up to 20% of the units that receive rental assistance.]]=1.1,AH271=1),1,0))</f>
        <v>0</v>
      </c>
      <c r="AH271" s="10">
        <f>IF(SUM(AI271:AK271)&gt;0,0,IF(Table2[[#This Row],[Is this Household Still Receiving Rental Assistance?]]="Yes",1,0))</f>
        <v>0</v>
      </c>
      <c r="AI271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71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71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71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71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71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71" s="19">
        <f>IF(SUM(AI271+AL271+AM271+AN271)&gt;0,"0",IF((Table2[[#This Row],[Contract Rent]]+Table2[[#This Row],[Utility Allowance]])&gt;MIN(Table2[[#This Row],[Rent Standard]],Table2[[#This Row],[Reasonable Rent]]),1,0))</f>
        <v>0</v>
      </c>
    </row>
    <row r="272" spans="1:41" x14ac:dyDescent="0.25">
      <c r="A272" s="1"/>
      <c r="B272" s="7"/>
      <c r="C272" s="2"/>
      <c r="D272" s="2"/>
      <c r="E272" s="1"/>
      <c r="F272" s="4">
        <v>0</v>
      </c>
      <c r="G272" s="4">
        <v>0</v>
      </c>
      <c r="H272" s="3">
        <v>0</v>
      </c>
      <c r="I272" s="1"/>
      <c r="J272" s="6"/>
      <c r="K272" s="3">
        <v>0</v>
      </c>
      <c r="L272" s="2"/>
      <c r="M272" s="2"/>
      <c r="N272" s="3">
        <v>0</v>
      </c>
      <c r="O272" s="3">
        <v>0</v>
      </c>
      <c r="P272" s="2"/>
      <c r="Q272" s="2"/>
      <c r="R272" s="2"/>
      <c r="S272" s="3">
        <v>0</v>
      </c>
      <c r="T272" s="3">
        <v>0</v>
      </c>
      <c r="U272" s="3">
        <v>0</v>
      </c>
      <c r="V272" s="3"/>
      <c r="W272" s="1"/>
      <c r="X272" s="2"/>
      <c r="Y272" s="1"/>
      <c r="AG272" s="10">
        <f>IF(SUM(AI272:AK272)&gt;0,0,IF(AND(Table2[[#This Row],[100% or 110% of the Rent Standard? Note, on a unit by unit basis, you may increase the rent standard by up to 10% for up to 20% of the units that receive rental assistance.]]=1.1,AH272=1),1,0))</f>
        <v>0</v>
      </c>
      <c r="AH272" s="10">
        <f>IF(SUM(AI272:AK272)&gt;0,0,IF(Table2[[#This Row],[Is this Household Still Receiving Rental Assistance?]]="Yes",1,0))</f>
        <v>0</v>
      </c>
      <c r="AI272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72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72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72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72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72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72" s="19">
        <f>IF(SUM(AI272+AL272+AM272+AN272)&gt;0,"0",IF((Table2[[#This Row],[Contract Rent]]+Table2[[#This Row],[Utility Allowance]])&gt;MIN(Table2[[#This Row],[Rent Standard]],Table2[[#This Row],[Reasonable Rent]]),1,0))</f>
        <v>0</v>
      </c>
    </row>
    <row r="273" spans="1:41" x14ac:dyDescent="0.25">
      <c r="A273" s="1"/>
      <c r="B273" s="7"/>
      <c r="C273" s="2"/>
      <c r="D273" s="2"/>
      <c r="E273" s="1"/>
      <c r="F273" s="4">
        <v>0</v>
      </c>
      <c r="G273" s="4">
        <v>0</v>
      </c>
      <c r="H273" s="3">
        <v>0</v>
      </c>
      <c r="I273" s="1"/>
      <c r="J273" s="6"/>
      <c r="K273" s="3">
        <v>0</v>
      </c>
      <c r="L273" s="2"/>
      <c r="M273" s="2"/>
      <c r="N273" s="3">
        <v>0</v>
      </c>
      <c r="O273" s="3">
        <v>0</v>
      </c>
      <c r="P273" s="2"/>
      <c r="Q273" s="2"/>
      <c r="R273" s="2"/>
      <c r="S273" s="3">
        <v>0</v>
      </c>
      <c r="T273" s="3">
        <v>0</v>
      </c>
      <c r="U273" s="3">
        <v>0</v>
      </c>
      <c r="V273" s="3"/>
      <c r="W273" s="1"/>
      <c r="X273" s="2"/>
      <c r="Y273" s="1"/>
      <c r="AG273" s="10">
        <f>IF(SUM(AI273:AK273)&gt;0,0,IF(AND(Table2[[#This Row],[100% or 110% of the Rent Standard? Note, on a unit by unit basis, you may increase the rent standard by up to 10% for up to 20% of the units that receive rental assistance.]]=1.1,AH273=1),1,0))</f>
        <v>0</v>
      </c>
      <c r="AH273" s="10">
        <f>IF(SUM(AI273:AK273)&gt;0,0,IF(Table2[[#This Row],[Is this Household Still Receiving Rental Assistance?]]="Yes",1,0))</f>
        <v>0</v>
      </c>
      <c r="AI273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73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73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73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73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73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73" s="19">
        <f>IF(SUM(AI273+AL273+AM273+AN273)&gt;0,"0",IF((Table2[[#This Row],[Contract Rent]]+Table2[[#This Row],[Utility Allowance]])&gt;MIN(Table2[[#This Row],[Rent Standard]],Table2[[#This Row],[Reasonable Rent]]),1,0))</f>
        <v>0</v>
      </c>
    </row>
    <row r="274" spans="1:41" x14ac:dyDescent="0.25">
      <c r="A274" s="1"/>
      <c r="B274" s="7"/>
      <c r="C274" s="2"/>
      <c r="D274" s="2"/>
      <c r="E274" s="1"/>
      <c r="F274" s="4">
        <v>0</v>
      </c>
      <c r="G274" s="4">
        <v>0</v>
      </c>
      <c r="H274" s="3">
        <v>0</v>
      </c>
      <c r="I274" s="1"/>
      <c r="J274" s="6"/>
      <c r="K274" s="3">
        <v>0</v>
      </c>
      <c r="L274" s="2"/>
      <c r="M274" s="2"/>
      <c r="N274" s="3">
        <v>0</v>
      </c>
      <c r="O274" s="3">
        <v>0</v>
      </c>
      <c r="P274" s="2"/>
      <c r="Q274" s="2"/>
      <c r="R274" s="2"/>
      <c r="S274" s="3">
        <v>0</v>
      </c>
      <c r="T274" s="3">
        <v>0</v>
      </c>
      <c r="U274" s="3">
        <v>0</v>
      </c>
      <c r="V274" s="3"/>
      <c r="W274" s="1"/>
      <c r="X274" s="2"/>
      <c r="Y274" s="1"/>
      <c r="AG274" s="10">
        <f>IF(SUM(AI274:AK274)&gt;0,0,IF(AND(Table2[[#This Row],[100% or 110% of the Rent Standard? Note, on a unit by unit basis, you may increase the rent standard by up to 10% for up to 20% of the units that receive rental assistance.]]=1.1,AH274=1),1,0))</f>
        <v>0</v>
      </c>
      <c r="AH274" s="10">
        <f>IF(SUM(AI274:AK274)&gt;0,0,IF(Table2[[#This Row],[Is this Household Still Receiving Rental Assistance?]]="Yes",1,0))</f>
        <v>0</v>
      </c>
      <c r="AI274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74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74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74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74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74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74" s="19">
        <f>IF(SUM(AI274+AL274+AM274+AN274)&gt;0,"0",IF((Table2[[#This Row],[Contract Rent]]+Table2[[#This Row],[Utility Allowance]])&gt;MIN(Table2[[#This Row],[Rent Standard]],Table2[[#This Row],[Reasonable Rent]]),1,0))</f>
        <v>0</v>
      </c>
    </row>
    <row r="275" spans="1:41" x14ac:dyDescent="0.25">
      <c r="A275" s="1"/>
      <c r="B275" s="7"/>
      <c r="C275" s="2"/>
      <c r="D275" s="2"/>
      <c r="E275" s="1"/>
      <c r="F275" s="4">
        <v>0</v>
      </c>
      <c r="G275" s="4">
        <v>0</v>
      </c>
      <c r="H275" s="3">
        <v>0</v>
      </c>
      <c r="I275" s="1"/>
      <c r="J275" s="6"/>
      <c r="K275" s="3">
        <v>0</v>
      </c>
      <c r="L275" s="2"/>
      <c r="M275" s="2"/>
      <c r="N275" s="3">
        <v>0</v>
      </c>
      <c r="O275" s="3">
        <v>0</v>
      </c>
      <c r="P275" s="2"/>
      <c r="Q275" s="2"/>
      <c r="R275" s="2"/>
      <c r="S275" s="3">
        <v>0</v>
      </c>
      <c r="T275" s="3">
        <v>0</v>
      </c>
      <c r="U275" s="3">
        <v>0</v>
      </c>
      <c r="V275" s="3"/>
      <c r="W275" s="1"/>
      <c r="X275" s="2"/>
      <c r="Y275" s="1"/>
      <c r="AG275" s="10">
        <f>IF(SUM(AI275:AK275)&gt;0,0,IF(AND(Table2[[#This Row],[100% or 110% of the Rent Standard? Note, on a unit by unit basis, you may increase the rent standard by up to 10% for up to 20% of the units that receive rental assistance.]]=1.1,AH275=1),1,0))</f>
        <v>0</v>
      </c>
      <c r="AH275" s="10">
        <f>IF(SUM(AI275:AK275)&gt;0,0,IF(Table2[[#This Row],[Is this Household Still Receiving Rental Assistance?]]="Yes",1,0))</f>
        <v>0</v>
      </c>
      <c r="AI275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75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75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75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75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75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75" s="19">
        <f>IF(SUM(AI275+AL275+AM275+AN275)&gt;0,"0",IF((Table2[[#This Row],[Contract Rent]]+Table2[[#This Row],[Utility Allowance]])&gt;MIN(Table2[[#This Row],[Rent Standard]],Table2[[#This Row],[Reasonable Rent]]),1,0))</f>
        <v>0</v>
      </c>
    </row>
    <row r="276" spans="1:41" x14ac:dyDescent="0.25">
      <c r="A276" s="1"/>
      <c r="B276" s="7"/>
      <c r="C276" s="2"/>
      <c r="D276" s="2"/>
      <c r="E276" s="1"/>
      <c r="F276" s="4">
        <v>0</v>
      </c>
      <c r="G276" s="4">
        <v>0</v>
      </c>
      <c r="H276" s="3">
        <v>0</v>
      </c>
      <c r="I276" s="1"/>
      <c r="J276" s="6"/>
      <c r="K276" s="3">
        <v>0</v>
      </c>
      <c r="L276" s="2"/>
      <c r="M276" s="2"/>
      <c r="N276" s="3">
        <v>0</v>
      </c>
      <c r="O276" s="3">
        <v>0</v>
      </c>
      <c r="P276" s="2"/>
      <c r="Q276" s="2"/>
      <c r="R276" s="2"/>
      <c r="S276" s="3">
        <v>0</v>
      </c>
      <c r="T276" s="3">
        <v>0</v>
      </c>
      <c r="U276" s="3">
        <v>0</v>
      </c>
      <c r="V276" s="3"/>
      <c r="W276" s="1"/>
      <c r="X276" s="2"/>
      <c r="Y276" s="1"/>
      <c r="AG276" s="10">
        <f>IF(SUM(AI276:AK276)&gt;0,0,IF(AND(Table2[[#This Row],[100% or 110% of the Rent Standard? Note, on a unit by unit basis, you may increase the rent standard by up to 10% for up to 20% of the units that receive rental assistance.]]=1.1,AH276=1),1,0))</f>
        <v>0</v>
      </c>
      <c r="AH276" s="10">
        <f>IF(SUM(AI276:AK276)&gt;0,0,IF(Table2[[#This Row],[Is this Household Still Receiving Rental Assistance?]]="Yes",1,0))</f>
        <v>0</v>
      </c>
      <c r="AI276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76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76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76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76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76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76" s="19">
        <f>IF(SUM(AI276+AL276+AM276+AN276)&gt;0,"0",IF((Table2[[#This Row],[Contract Rent]]+Table2[[#This Row],[Utility Allowance]])&gt;MIN(Table2[[#This Row],[Rent Standard]],Table2[[#This Row],[Reasonable Rent]]),1,0))</f>
        <v>0</v>
      </c>
    </row>
    <row r="277" spans="1:41" x14ac:dyDescent="0.25">
      <c r="A277" s="1"/>
      <c r="B277" s="7"/>
      <c r="C277" s="2"/>
      <c r="D277" s="2"/>
      <c r="E277" s="1"/>
      <c r="F277" s="4">
        <v>0</v>
      </c>
      <c r="G277" s="4">
        <v>0</v>
      </c>
      <c r="H277" s="3">
        <v>0</v>
      </c>
      <c r="I277" s="1"/>
      <c r="J277" s="6"/>
      <c r="K277" s="3">
        <v>0</v>
      </c>
      <c r="L277" s="2"/>
      <c r="M277" s="2"/>
      <c r="N277" s="3">
        <v>0</v>
      </c>
      <c r="O277" s="3">
        <v>0</v>
      </c>
      <c r="P277" s="2"/>
      <c r="Q277" s="2"/>
      <c r="R277" s="2"/>
      <c r="S277" s="3">
        <v>0</v>
      </c>
      <c r="T277" s="3">
        <v>0</v>
      </c>
      <c r="U277" s="3">
        <v>0</v>
      </c>
      <c r="V277" s="3"/>
      <c r="W277" s="1"/>
      <c r="X277" s="2"/>
      <c r="Y277" s="1"/>
      <c r="AG277" s="10">
        <f>IF(SUM(AI277:AK277)&gt;0,0,IF(AND(Table2[[#This Row],[100% or 110% of the Rent Standard? Note, on a unit by unit basis, you may increase the rent standard by up to 10% for up to 20% of the units that receive rental assistance.]]=1.1,AH277=1),1,0))</f>
        <v>0</v>
      </c>
      <c r="AH277" s="10">
        <f>IF(SUM(AI277:AK277)&gt;0,0,IF(Table2[[#This Row],[Is this Household Still Receiving Rental Assistance?]]="Yes",1,0))</f>
        <v>0</v>
      </c>
      <c r="AI277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77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77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77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77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77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77" s="19">
        <f>IF(SUM(AI277+AL277+AM277+AN277)&gt;0,"0",IF((Table2[[#This Row],[Contract Rent]]+Table2[[#This Row],[Utility Allowance]])&gt;MIN(Table2[[#This Row],[Rent Standard]],Table2[[#This Row],[Reasonable Rent]]),1,0))</f>
        <v>0</v>
      </c>
    </row>
    <row r="278" spans="1:41" x14ac:dyDescent="0.25">
      <c r="A278" s="1"/>
      <c r="B278" s="7"/>
      <c r="C278" s="2"/>
      <c r="D278" s="2"/>
      <c r="E278" s="1"/>
      <c r="F278" s="4">
        <v>0</v>
      </c>
      <c r="G278" s="4">
        <v>0</v>
      </c>
      <c r="H278" s="3">
        <v>0</v>
      </c>
      <c r="I278" s="1"/>
      <c r="J278" s="6"/>
      <c r="K278" s="3">
        <v>0</v>
      </c>
      <c r="L278" s="2"/>
      <c r="M278" s="2"/>
      <c r="N278" s="3">
        <v>0</v>
      </c>
      <c r="O278" s="3">
        <v>0</v>
      </c>
      <c r="P278" s="2"/>
      <c r="Q278" s="2"/>
      <c r="R278" s="2"/>
      <c r="S278" s="3">
        <v>0</v>
      </c>
      <c r="T278" s="3">
        <v>0</v>
      </c>
      <c r="U278" s="3">
        <v>0</v>
      </c>
      <c r="V278" s="3"/>
      <c r="W278" s="1"/>
      <c r="X278" s="2"/>
      <c r="Y278" s="1"/>
      <c r="AG278" s="10">
        <f>IF(SUM(AI278:AK278)&gt;0,0,IF(AND(Table2[[#This Row],[100% or 110% of the Rent Standard? Note, on a unit by unit basis, you may increase the rent standard by up to 10% for up to 20% of the units that receive rental assistance.]]=1.1,AH278=1),1,0))</f>
        <v>0</v>
      </c>
      <c r="AH278" s="10">
        <f>IF(SUM(AI278:AK278)&gt;0,0,IF(Table2[[#This Row],[Is this Household Still Receiving Rental Assistance?]]="Yes",1,0))</f>
        <v>0</v>
      </c>
      <c r="AI278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78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78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78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78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78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78" s="19">
        <f>IF(SUM(AI278+AL278+AM278+AN278)&gt;0,"0",IF((Table2[[#This Row],[Contract Rent]]+Table2[[#This Row],[Utility Allowance]])&gt;MIN(Table2[[#This Row],[Rent Standard]],Table2[[#This Row],[Reasonable Rent]]),1,0))</f>
        <v>0</v>
      </c>
    </row>
    <row r="279" spans="1:41" x14ac:dyDescent="0.25">
      <c r="A279" s="1"/>
      <c r="B279" s="7"/>
      <c r="C279" s="2"/>
      <c r="D279" s="2"/>
      <c r="E279" s="1"/>
      <c r="F279" s="4">
        <v>0</v>
      </c>
      <c r="G279" s="4">
        <v>0</v>
      </c>
      <c r="H279" s="3">
        <v>0</v>
      </c>
      <c r="I279" s="1"/>
      <c r="J279" s="6"/>
      <c r="K279" s="3">
        <v>0</v>
      </c>
      <c r="L279" s="2"/>
      <c r="M279" s="2"/>
      <c r="N279" s="3">
        <v>0</v>
      </c>
      <c r="O279" s="3">
        <v>0</v>
      </c>
      <c r="P279" s="2"/>
      <c r="Q279" s="2"/>
      <c r="R279" s="2"/>
      <c r="S279" s="3">
        <v>0</v>
      </c>
      <c r="T279" s="3">
        <v>0</v>
      </c>
      <c r="U279" s="3">
        <v>0</v>
      </c>
      <c r="V279" s="3"/>
      <c r="W279" s="1"/>
      <c r="X279" s="2"/>
      <c r="Y279" s="1"/>
      <c r="AG279" s="10">
        <f>IF(SUM(AI279:AK279)&gt;0,0,IF(AND(Table2[[#This Row],[100% or 110% of the Rent Standard? Note, on a unit by unit basis, you may increase the rent standard by up to 10% for up to 20% of the units that receive rental assistance.]]=1.1,AH279=1),1,0))</f>
        <v>0</v>
      </c>
      <c r="AH279" s="10">
        <f>IF(SUM(AI279:AK279)&gt;0,0,IF(Table2[[#This Row],[Is this Household Still Receiving Rental Assistance?]]="Yes",1,0))</f>
        <v>0</v>
      </c>
      <c r="AI279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79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79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79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79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79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79" s="19">
        <f>IF(SUM(AI279+AL279+AM279+AN279)&gt;0,"0",IF((Table2[[#This Row],[Contract Rent]]+Table2[[#This Row],[Utility Allowance]])&gt;MIN(Table2[[#This Row],[Rent Standard]],Table2[[#This Row],[Reasonable Rent]]),1,0))</f>
        <v>0</v>
      </c>
    </row>
    <row r="280" spans="1:41" x14ac:dyDescent="0.25">
      <c r="A280" s="1"/>
      <c r="B280" s="7"/>
      <c r="C280" s="2"/>
      <c r="D280" s="2"/>
      <c r="E280" s="1"/>
      <c r="F280" s="4">
        <v>0</v>
      </c>
      <c r="G280" s="4">
        <v>0</v>
      </c>
      <c r="H280" s="3">
        <v>0</v>
      </c>
      <c r="I280" s="1"/>
      <c r="J280" s="6"/>
      <c r="K280" s="3">
        <v>0</v>
      </c>
      <c r="L280" s="2"/>
      <c r="M280" s="2"/>
      <c r="N280" s="3">
        <v>0</v>
      </c>
      <c r="O280" s="3">
        <v>0</v>
      </c>
      <c r="P280" s="2"/>
      <c r="Q280" s="2"/>
      <c r="R280" s="2"/>
      <c r="S280" s="3">
        <v>0</v>
      </c>
      <c r="T280" s="3">
        <v>0</v>
      </c>
      <c r="U280" s="3">
        <v>0</v>
      </c>
      <c r="V280" s="3"/>
      <c r="W280" s="1"/>
      <c r="X280" s="2"/>
      <c r="Y280" s="1"/>
      <c r="AG280" s="10">
        <f>IF(SUM(AI280:AK280)&gt;0,0,IF(AND(Table2[[#This Row],[100% or 110% of the Rent Standard? Note, on a unit by unit basis, you may increase the rent standard by up to 10% for up to 20% of the units that receive rental assistance.]]=1.1,AH280=1),1,0))</f>
        <v>0</v>
      </c>
      <c r="AH280" s="10">
        <f>IF(SUM(AI280:AK280)&gt;0,0,IF(Table2[[#This Row],[Is this Household Still Receiving Rental Assistance?]]="Yes",1,0))</f>
        <v>0</v>
      </c>
      <c r="AI280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80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80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80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80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80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80" s="19">
        <f>IF(SUM(AI280+AL280+AM280+AN280)&gt;0,"0",IF((Table2[[#This Row],[Contract Rent]]+Table2[[#This Row],[Utility Allowance]])&gt;MIN(Table2[[#This Row],[Rent Standard]],Table2[[#This Row],[Reasonable Rent]]),1,0))</f>
        <v>0</v>
      </c>
    </row>
    <row r="281" spans="1:41" x14ac:dyDescent="0.25">
      <c r="A281" s="1"/>
      <c r="B281" s="7"/>
      <c r="C281" s="2"/>
      <c r="D281" s="2"/>
      <c r="E281" s="1"/>
      <c r="F281" s="4">
        <v>0</v>
      </c>
      <c r="G281" s="4">
        <v>0</v>
      </c>
      <c r="H281" s="3">
        <v>0</v>
      </c>
      <c r="I281" s="1"/>
      <c r="J281" s="6"/>
      <c r="K281" s="3">
        <v>0</v>
      </c>
      <c r="L281" s="2"/>
      <c r="M281" s="2"/>
      <c r="N281" s="3">
        <v>0</v>
      </c>
      <c r="O281" s="3">
        <v>0</v>
      </c>
      <c r="P281" s="2"/>
      <c r="Q281" s="2"/>
      <c r="R281" s="2"/>
      <c r="S281" s="3">
        <v>0</v>
      </c>
      <c r="T281" s="3">
        <v>0</v>
      </c>
      <c r="U281" s="3">
        <v>0</v>
      </c>
      <c r="V281" s="3"/>
      <c r="W281" s="1"/>
      <c r="X281" s="2"/>
      <c r="Y281" s="1"/>
      <c r="AG281" s="10">
        <f>IF(SUM(AI281:AK281)&gt;0,0,IF(AND(Table2[[#This Row],[100% or 110% of the Rent Standard? Note, on a unit by unit basis, you may increase the rent standard by up to 10% for up to 20% of the units that receive rental assistance.]]=1.1,AH281=1),1,0))</f>
        <v>0</v>
      </c>
      <c r="AH281" s="10">
        <f>IF(SUM(AI281:AK281)&gt;0,0,IF(Table2[[#This Row],[Is this Household Still Receiving Rental Assistance?]]="Yes",1,0))</f>
        <v>0</v>
      </c>
      <c r="AI281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81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81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81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81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81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81" s="19">
        <f>IF(SUM(AI281+AL281+AM281+AN281)&gt;0,"0",IF((Table2[[#This Row],[Contract Rent]]+Table2[[#This Row],[Utility Allowance]])&gt;MIN(Table2[[#This Row],[Rent Standard]],Table2[[#This Row],[Reasonable Rent]]),1,0))</f>
        <v>0</v>
      </c>
    </row>
    <row r="282" spans="1:41" x14ac:dyDescent="0.25">
      <c r="A282" s="1"/>
      <c r="B282" s="7"/>
      <c r="C282" s="2"/>
      <c r="D282" s="2"/>
      <c r="E282" s="1"/>
      <c r="F282" s="4">
        <v>0</v>
      </c>
      <c r="G282" s="4">
        <v>0</v>
      </c>
      <c r="H282" s="3">
        <v>0</v>
      </c>
      <c r="I282" s="1"/>
      <c r="J282" s="6"/>
      <c r="K282" s="3">
        <v>0</v>
      </c>
      <c r="L282" s="2"/>
      <c r="M282" s="2"/>
      <c r="N282" s="3">
        <v>0</v>
      </c>
      <c r="O282" s="3">
        <v>0</v>
      </c>
      <c r="P282" s="2"/>
      <c r="Q282" s="2"/>
      <c r="R282" s="2"/>
      <c r="S282" s="3">
        <v>0</v>
      </c>
      <c r="T282" s="3">
        <v>0</v>
      </c>
      <c r="U282" s="3">
        <v>0</v>
      </c>
      <c r="V282" s="3"/>
      <c r="W282" s="1"/>
      <c r="X282" s="2"/>
      <c r="Y282" s="1"/>
      <c r="AG282" s="10">
        <f>IF(SUM(AI282:AK282)&gt;0,0,IF(AND(Table2[[#This Row],[100% or 110% of the Rent Standard? Note, on a unit by unit basis, you may increase the rent standard by up to 10% for up to 20% of the units that receive rental assistance.]]=1.1,AH282=1),1,0))</f>
        <v>0</v>
      </c>
      <c r="AH282" s="10">
        <f>IF(SUM(AI282:AK282)&gt;0,0,IF(Table2[[#This Row],[Is this Household Still Receiving Rental Assistance?]]="Yes",1,0))</f>
        <v>0</v>
      </c>
      <c r="AI282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82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82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82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82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82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82" s="19">
        <f>IF(SUM(AI282+AL282+AM282+AN282)&gt;0,"0",IF((Table2[[#This Row],[Contract Rent]]+Table2[[#This Row],[Utility Allowance]])&gt;MIN(Table2[[#This Row],[Rent Standard]],Table2[[#This Row],[Reasonable Rent]]),1,0))</f>
        <v>0</v>
      </c>
    </row>
    <row r="283" spans="1:41" x14ac:dyDescent="0.25">
      <c r="A283" s="1"/>
      <c r="B283" s="7"/>
      <c r="C283" s="2"/>
      <c r="D283" s="2"/>
      <c r="E283" s="1"/>
      <c r="F283" s="4">
        <v>0</v>
      </c>
      <c r="G283" s="4">
        <v>0</v>
      </c>
      <c r="H283" s="3">
        <v>0</v>
      </c>
      <c r="I283" s="1"/>
      <c r="J283" s="6"/>
      <c r="K283" s="3">
        <v>0</v>
      </c>
      <c r="L283" s="2"/>
      <c r="M283" s="2"/>
      <c r="N283" s="3">
        <v>0</v>
      </c>
      <c r="O283" s="3">
        <v>0</v>
      </c>
      <c r="P283" s="2"/>
      <c r="Q283" s="2"/>
      <c r="R283" s="2"/>
      <c r="S283" s="3">
        <v>0</v>
      </c>
      <c r="T283" s="3">
        <v>0</v>
      </c>
      <c r="U283" s="3">
        <v>0</v>
      </c>
      <c r="V283" s="3"/>
      <c r="W283" s="1"/>
      <c r="X283" s="2"/>
      <c r="Y283" s="1"/>
      <c r="AG283" s="10">
        <f>IF(SUM(AI283:AK283)&gt;0,0,IF(AND(Table2[[#This Row],[100% or 110% of the Rent Standard? Note, on a unit by unit basis, you may increase the rent standard by up to 10% for up to 20% of the units that receive rental assistance.]]=1.1,AH283=1),1,0))</f>
        <v>0</v>
      </c>
      <c r="AH283" s="10">
        <f>IF(SUM(AI283:AK283)&gt;0,0,IF(Table2[[#This Row],[Is this Household Still Receiving Rental Assistance?]]="Yes",1,0))</f>
        <v>0</v>
      </c>
      <c r="AI283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83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83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83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83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83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83" s="19">
        <f>IF(SUM(AI283+AL283+AM283+AN283)&gt;0,"0",IF((Table2[[#This Row],[Contract Rent]]+Table2[[#This Row],[Utility Allowance]])&gt;MIN(Table2[[#This Row],[Rent Standard]],Table2[[#This Row],[Reasonable Rent]]),1,0))</f>
        <v>0</v>
      </c>
    </row>
    <row r="284" spans="1:41" x14ac:dyDescent="0.25">
      <c r="A284" s="1"/>
      <c r="B284" s="7"/>
      <c r="C284" s="2"/>
      <c r="D284" s="2"/>
      <c r="E284" s="1"/>
      <c r="F284" s="4">
        <v>0</v>
      </c>
      <c r="G284" s="4">
        <v>0</v>
      </c>
      <c r="H284" s="3">
        <v>0</v>
      </c>
      <c r="I284" s="1"/>
      <c r="J284" s="6"/>
      <c r="K284" s="3">
        <v>0</v>
      </c>
      <c r="L284" s="2"/>
      <c r="M284" s="2"/>
      <c r="N284" s="3">
        <v>0</v>
      </c>
      <c r="O284" s="3">
        <v>0</v>
      </c>
      <c r="P284" s="2"/>
      <c r="Q284" s="2"/>
      <c r="R284" s="2"/>
      <c r="S284" s="3">
        <v>0</v>
      </c>
      <c r="T284" s="3">
        <v>0</v>
      </c>
      <c r="U284" s="3">
        <v>0</v>
      </c>
      <c r="V284" s="3"/>
      <c r="W284" s="1"/>
      <c r="X284" s="2"/>
      <c r="Y284" s="1"/>
      <c r="AG284" s="10">
        <f>IF(SUM(AI284:AK284)&gt;0,0,IF(AND(Table2[[#This Row],[100% or 110% of the Rent Standard? Note, on a unit by unit basis, you may increase the rent standard by up to 10% for up to 20% of the units that receive rental assistance.]]=1.1,AH284=1),1,0))</f>
        <v>0</v>
      </c>
      <c r="AH284" s="10">
        <f>IF(SUM(AI284:AK284)&gt;0,0,IF(Table2[[#This Row],[Is this Household Still Receiving Rental Assistance?]]="Yes",1,0))</f>
        <v>0</v>
      </c>
      <c r="AI284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84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84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84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84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84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84" s="19">
        <f>IF(SUM(AI284+AL284+AM284+AN284)&gt;0,"0",IF((Table2[[#This Row],[Contract Rent]]+Table2[[#This Row],[Utility Allowance]])&gt;MIN(Table2[[#This Row],[Rent Standard]],Table2[[#This Row],[Reasonable Rent]]),1,0))</f>
        <v>0</v>
      </c>
    </row>
    <row r="285" spans="1:41" x14ac:dyDescent="0.25">
      <c r="A285" s="1"/>
      <c r="B285" s="7"/>
      <c r="C285" s="2"/>
      <c r="D285" s="2"/>
      <c r="E285" s="1"/>
      <c r="F285" s="4">
        <v>0</v>
      </c>
      <c r="G285" s="4">
        <v>0</v>
      </c>
      <c r="H285" s="3">
        <v>0</v>
      </c>
      <c r="I285" s="1"/>
      <c r="J285" s="6"/>
      <c r="K285" s="3">
        <v>0</v>
      </c>
      <c r="L285" s="2"/>
      <c r="M285" s="2"/>
      <c r="N285" s="3">
        <v>0</v>
      </c>
      <c r="O285" s="3">
        <v>0</v>
      </c>
      <c r="P285" s="2"/>
      <c r="Q285" s="2"/>
      <c r="R285" s="2"/>
      <c r="S285" s="3">
        <v>0</v>
      </c>
      <c r="T285" s="3">
        <v>0</v>
      </c>
      <c r="U285" s="3">
        <v>0</v>
      </c>
      <c r="V285" s="3"/>
      <c r="W285" s="1"/>
      <c r="X285" s="2"/>
      <c r="Y285" s="1"/>
      <c r="AG285" s="10">
        <f>IF(SUM(AI285:AK285)&gt;0,0,IF(AND(Table2[[#This Row],[100% or 110% of the Rent Standard? Note, on a unit by unit basis, you may increase the rent standard by up to 10% for up to 20% of the units that receive rental assistance.]]=1.1,AH285=1),1,0))</f>
        <v>0</v>
      </c>
      <c r="AH285" s="10">
        <f>IF(SUM(AI285:AK285)&gt;0,0,IF(Table2[[#This Row],[Is this Household Still Receiving Rental Assistance?]]="Yes",1,0))</f>
        <v>0</v>
      </c>
      <c r="AI285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85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85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85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85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85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85" s="19">
        <f>IF(SUM(AI285+AL285+AM285+AN285)&gt;0,"0",IF((Table2[[#This Row],[Contract Rent]]+Table2[[#This Row],[Utility Allowance]])&gt;MIN(Table2[[#This Row],[Rent Standard]],Table2[[#This Row],[Reasonable Rent]]),1,0))</f>
        <v>0</v>
      </c>
    </row>
    <row r="286" spans="1:41" x14ac:dyDescent="0.25">
      <c r="A286" s="1"/>
      <c r="B286" s="7"/>
      <c r="C286" s="2"/>
      <c r="D286" s="2"/>
      <c r="E286" s="1"/>
      <c r="F286" s="4">
        <v>0</v>
      </c>
      <c r="G286" s="4">
        <v>0</v>
      </c>
      <c r="H286" s="3">
        <v>0</v>
      </c>
      <c r="I286" s="1"/>
      <c r="J286" s="6"/>
      <c r="K286" s="3">
        <v>0</v>
      </c>
      <c r="L286" s="2"/>
      <c r="M286" s="2"/>
      <c r="N286" s="3">
        <v>0</v>
      </c>
      <c r="O286" s="3">
        <v>0</v>
      </c>
      <c r="P286" s="2"/>
      <c r="Q286" s="2"/>
      <c r="R286" s="2"/>
      <c r="S286" s="3">
        <v>0</v>
      </c>
      <c r="T286" s="3">
        <v>0</v>
      </c>
      <c r="U286" s="3">
        <v>0</v>
      </c>
      <c r="V286" s="3"/>
      <c r="W286" s="1"/>
      <c r="X286" s="2"/>
      <c r="Y286" s="1"/>
      <c r="AG286" s="10">
        <f>IF(SUM(AI286:AK286)&gt;0,0,IF(AND(Table2[[#This Row],[100% or 110% of the Rent Standard? Note, on a unit by unit basis, you may increase the rent standard by up to 10% for up to 20% of the units that receive rental assistance.]]=1.1,AH286=1),1,0))</f>
        <v>0</v>
      </c>
      <c r="AH286" s="10">
        <f>IF(SUM(AI286:AK286)&gt;0,0,IF(Table2[[#This Row],[Is this Household Still Receiving Rental Assistance?]]="Yes",1,0))</f>
        <v>0</v>
      </c>
      <c r="AI286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86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86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86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86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86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86" s="19">
        <f>IF(SUM(AI286+AL286+AM286+AN286)&gt;0,"0",IF((Table2[[#This Row],[Contract Rent]]+Table2[[#This Row],[Utility Allowance]])&gt;MIN(Table2[[#This Row],[Rent Standard]],Table2[[#This Row],[Reasonable Rent]]),1,0))</f>
        <v>0</v>
      </c>
    </row>
    <row r="287" spans="1:41" x14ac:dyDescent="0.25">
      <c r="A287" s="1"/>
      <c r="B287" s="7"/>
      <c r="C287" s="2"/>
      <c r="D287" s="2"/>
      <c r="E287" s="1"/>
      <c r="F287" s="4">
        <v>0</v>
      </c>
      <c r="G287" s="4">
        <v>0</v>
      </c>
      <c r="H287" s="3">
        <v>0</v>
      </c>
      <c r="I287" s="1"/>
      <c r="J287" s="6"/>
      <c r="K287" s="3">
        <v>0</v>
      </c>
      <c r="L287" s="2"/>
      <c r="M287" s="2"/>
      <c r="N287" s="3">
        <v>0</v>
      </c>
      <c r="O287" s="3">
        <v>0</v>
      </c>
      <c r="P287" s="2"/>
      <c r="Q287" s="2"/>
      <c r="R287" s="2"/>
      <c r="S287" s="3">
        <v>0</v>
      </c>
      <c r="T287" s="3">
        <v>0</v>
      </c>
      <c r="U287" s="3">
        <v>0</v>
      </c>
      <c r="V287" s="3"/>
      <c r="W287" s="1"/>
      <c r="X287" s="2"/>
      <c r="Y287" s="1"/>
      <c r="AG287" s="10">
        <f>IF(SUM(AI287:AK287)&gt;0,0,IF(AND(Table2[[#This Row],[100% or 110% of the Rent Standard? Note, on a unit by unit basis, you may increase the rent standard by up to 10% for up to 20% of the units that receive rental assistance.]]=1.1,AH287=1),1,0))</f>
        <v>0</v>
      </c>
      <c r="AH287" s="10">
        <f>IF(SUM(AI287:AK287)&gt;0,0,IF(Table2[[#This Row],[Is this Household Still Receiving Rental Assistance?]]="Yes",1,0))</f>
        <v>0</v>
      </c>
      <c r="AI287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87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87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87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87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87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87" s="19">
        <f>IF(SUM(AI287+AL287+AM287+AN287)&gt;0,"0",IF((Table2[[#This Row],[Contract Rent]]+Table2[[#This Row],[Utility Allowance]])&gt;MIN(Table2[[#This Row],[Rent Standard]],Table2[[#This Row],[Reasonable Rent]]),1,0))</f>
        <v>0</v>
      </c>
    </row>
    <row r="288" spans="1:41" x14ac:dyDescent="0.25">
      <c r="A288" s="1"/>
      <c r="B288" s="7"/>
      <c r="C288" s="2"/>
      <c r="D288" s="2"/>
      <c r="E288" s="1"/>
      <c r="F288" s="4">
        <v>0</v>
      </c>
      <c r="G288" s="4">
        <v>0</v>
      </c>
      <c r="H288" s="3">
        <v>0</v>
      </c>
      <c r="I288" s="1"/>
      <c r="J288" s="6"/>
      <c r="K288" s="3">
        <v>0</v>
      </c>
      <c r="L288" s="2"/>
      <c r="M288" s="2"/>
      <c r="N288" s="3">
        <v>0</v>
      </c>
      <c r="O288" s="3">
        <v>0</v>
      </c>
      <c r="P288" s="2"/>
      <c r="Q288" s="2"/>
      <c r="R288" s="2"/>
      <c r="S288" s="3">
        <v>0</v>
      </c>
      <c r="T288" s="3">
        <v>0</v>
      </c>
      <c r="U288" s="3">
        <v>0</v>
      </c>
      <c r="V288" s="3"/>
      <c r="W288" s="1"/>
      <c r="X288" s="2"/>
      <c r="Y288" s="1"/>
      <c r="AG288" s="10">
        <f>IF(SUM(AI288:AK288)&gt;0,0,IF(AND(Table2[[#This Row],[100% or 110% of the Rent Standard? Note, on a unit by unit basis, you may increase the rent standard by up to 10% for up to 20% of the units that receive rental assistance.]]=1.1,AH288=1),1,0))</f>
        <v>0</v>
      </c>
      <c r="AH288" s="10">
        <f>IF(SUM(AI288:AK288)&gt;0,0,IF(Table2[[#This Row],[Is this Household Still Receiving Rental Assistance?]]="Yes",1,0))</f>
        <v>0</v>
      </c>
      <c r="AI288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88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88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88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88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88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88" s="19">
        <f>IF(SUM(AI288+AL288+AM288+AN288)&gt;0,"0",IF((Table2[[#This Row],[Contract Rent]]+Table2[[#This Row],[Utility Allowance]])&gt;MIN(Table2[[#This Row],[Rent Standard]],Table2[[#This Row],[Reasonable Rent]]),1,0))</f>
        <v>0</v>
      </c>
    </row>
    <row r="289" spans="1:41" x14ac:dyDescent="0.25">
      <c r="A289" s="1"/>
      <c r="B289" s="7"/>
      <c r="C289" s="2"/>
      <c r="D289" s="2"/>
      <c r="E289" s="1"/>
      <c r="F289" s="4">
        <v>0</v>
      </c>
      <c r="G289" s="4">
        <v>0</v>
      </c>
      <c r="H289" s="3">
        <v>0</v>
      </c>
      <c r="I289" s="1"/>
      <c r="J289" s="6"/>
      <c r="K289" s="3">
        <v>0</v>
      </c>
      <c r="L289" s="2"/>
      <c r="M289" s="2"/>
      <c r="N289" s="3">
        <v>0</v>
      </c>
      <c r="O289" s="3">
        <v>0</v>
      </c>
      <c r="P289" s="2"/>
      <c r="Q289" s="2"/>
      <c r="R289" s="2"/>
      <c r="S289" s="3">
        <v>0</v>
      </c>
      <c r="T289" s="3">
        <v>0</v>
      </c>
      <c r="U289" s="3">
        <v>0</v>
      </c>
      <c r="V289" s="3"/>
      <c r="W289" s="1"/>
      <c r="X289" s="2"/>
      <c r="Y289" s="1"/>
      <c r="AG289" s="10">
        <f>IF(SUM(AI289:AK289)&gt;0,0,IF(AND(Table2[[#This Row],[100% or 110% of the Rent Standard? Note, on a unit by unit basis, you may increase the rent standard by up to 10% for up to 20% of the units that receive rental assistance.]]=1.1,AH289=1),1,0))</f>
        <v>0</v>
      </c>
      <c r="AH289" s="10">
        <f>IF(SUM(AI289:AK289)&gt;0,0,IF(Table2[[#This Row],[Is this Household Still Receiving Rental Assistance?]]="Yes",1,0))</f>
        <v>0</v>
      </c>
      <c r="AI289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89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89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89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89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89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89" s="19">
        <f>IF(SUM(AI289+AL289+AM289+AN289)&gt;0,"0",IF((Table2[[#This Row],[Contract Rent]]+Table2[[#This Row],[Utility Allowance]])&gt;MIN(Table2[[#This Row],[Rent Standard]],Table2[[#This Row],[Reasonable Rent]]),1,0))</f>
        <v>0</v>
      </c>
    </row>
    <row r="290" spans="1:41" x14ac:dyDescent="0.25">
      <c r="A290" s="1"/>
      <c r="B290" s="7"/>
      <c r="C290" s="2"/>
      <c r="D290" s="2"/>
      <c r="E290" s="1"/>
      <c r="F290" s="4">
        <v>0</v>
      </c>
      <c r="G290" s="4">
        <v>0</v>
      </c>
      <c r="H290" s="3">
        <v>0</v>
      </c>
      <c r="I290" s="1"/>
      <c r="J290" s="6"/>
      <c r="K290" s="3">
        <v>0</v>
      </c>
      <c r="L290" s="2"/>
      <c r="M290" s="2"/>
      <c r="N290" s="3">
        <v>0</v>
      </c>
      <c r="O290" s="3">
        <v>0</v>
      </c>
      <c r="P290" s="2"/>
      <c r="Q290" s="2"/>
      <c r="R290" s="2"/>
      <c r="S290" s="3">
        <v>0</v>
      </c>
      <c r="T290" s="3">
        <v>0</v>
      </c>
      <c r="U290" s="3">
        <v>0</v>
      </c>
      <c r="V290" s="3"/>
      <c r="W290" s="1"/>
      <c r="X290" s="2"/>
      <c r="Y290" s="1"/>
      <c r="AG290" s="10">
        <f>IF(SUM(AI290:AK290)&gt;0,0,IF(AND(Table2[[#This Row],[100% or 110% of the Rent Standard? Note, on a unit by unit basis, you may increase the rent standard by up to 10% for up to 20% of the units that receive rental assistance.]]=1.1,AH290=1),1,0))</f>
        <v>0</v>
      </c>
      <c r="AH290" s="10">
        <f>IF(SUM(AI290:AK290)&gt;0,0,IF(Table2[[#This Row],[Is this Household Still Receiving Rental Assistance?]]="Yes",1,0))</f>
        <v>0</v>
      </c>
      <c r="AI290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90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90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90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90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90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90" s="19">
        <f>IF(SUM(AI290+AL290+AM290+AN290)&gt;0,"0",IF((Table2[[#This Row],[Contract Rent]]+Table2[[#This Row],[Utility Allowance]])&gt;MIN(Table2[[#This Row],[Rent Standard]],Table2[[#This Row],[Reasonable Rent]]),1,0))</f>
        <v>0</v>
      </c>
    </row>
    <row r="291" spans="1:41" x14ac:dyDescent="0.25">
      <c r="A291" s="1"/>
      <c r="B291" s="7"/>
      <c r="C291" s="2"/>
      <c r="D291" s="2"/>
      <c r="E291" s="1"/>
      <c r="F291" s="4">
        <v>0</v>
      </c>
      <c r="G291" s="4">
        <v>0</v>
      </c>
      <c r="H291" s="3">
        <v>0</v>
      </c>
      <c r="I291" s="1"/>
      <c r="J291" s="6"/>
      <c r="K291" s="3">
        <v>0</v>
      </c>
      <c r="L291" s="2"/>
      <c r="M291" s="2"/>
      <c r="N291" s="3">
        <v>0</v>
      </c>
      <c r="O291" s="3">
        <v>0</v>
      </c>
      <c r="P291" s="2"/>
      <c r="Q291" s="2"/>
      <c r="R291" s="2"/>
      <c r="S291" s="3">
        <v>0</v>
      </c>
      <c r="T291" s="3">
        <v>0</v>
      </c>
      <c r="U291" s="3">
        <v>0</v>
      </c>
      <c r="V291" s="3"/>
      <c r="W291" s="1"/>
      <c r="X291" s="2"/>
      <c r="Y291" s="1"/>
      <c r="AG291" s="10">
        <f>IF(SUM(AI291:AK291)&gt;0,0,IF(AND(Table2[[#This Row],[100% or 110% of the Rent Standard? Note, on a unit by unit basis, you may increase the rent standard by up to 10% for up to 20% of the units that receive rental assistance.]]=1.1,AH291=1),1,0))</f>
        <v>0</v>
      </c>
      <c r="AH291" s="10">
        <f>IF(SUM(AI291:AK291)&gt;0,0,IF(Table2[[#This Row],[Is this Household Still Receiving Rental Assistance?]]="Yes",1,0))</f>
        <v>0</v>
      </c>
      <c r="AI291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91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91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91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91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91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91" s="19">
        <f>IF(SUM(AI291+AL291+AM291+AN291)&gt;0,"0",IF((Table2[[#This Row],[Contract Rent]]+Table2[[#This Row],[Utility Allowance]])&gt;MIN(Table2[[#This Row],[Rent Standard]],Table2[[#This Row],[Reasonable Rent]]),1,0))</f>
        <v>0</v>
      </c>
    </row>
    <row r="292" spans="1:41" x14ac:dyDescent="0.25">
      <c r="A292" s="1"/>
      <c r="B292" s="7"/>
      <c r="C292" s="2"/>
      <c r="D292" s="2"/>
      <c r="E292" s="1"/>
      <c r="F292" s="4">
        <v>0</v>
      </c>
      <c r="G292" s="4">
        <v>0</v>
      </c>
      <c r="H292" s="3">
        <v>0</v>
      </c>
      <c r="I292" s="1"/>
      <c r="J292" s="6"/>
      <c r="K292" s="3">
        <v>0</v>
      </c>
      <c r="L292" s="2"/>
      <c r="M292" s="2"/>
      <c r="N292" s="3">
        <v>0</v>
      </c>
      <c r="O292" s="3">
        <v>0</v>
      </c>
      <c r="P292" s="2"/>
      <c r="Q292" s="2"/>
      <c r="R292" s="2"/>
      <c r="S292" s="3">
        <v>0</v>
      </c>
      <c r="T292" s="3">
        <v>0</v>
      </c>
      <c r="U292" s="3">
        <v>0</v>
      </c>
      <c r="V292" s="3"/>
      <c r="W292" s="1"/>
      <c r="X292" s="2"/>
      <c r="Y292" s="1"/>
      <c r="AG292" s="10">
        <f>IF(SUM(AI292:AK292)&gt;0,0,IF(AND(Table2[[#This Row],[100% or 110% of the Rent Standard? Note, on a unit by unit basis, you may increase the rent standard by up to 10% for up to 20% of the units that receive rental assistance.]]=1.1,AH292=1),1,0))</f>
        <v>0</v>
      </c>
      <c r="AH292" s="10">
        <f>IF(SUM(AI292:AK292)&gt;0,0,IF(Table2[[#This Row],[Is this Household Still Receiving Rental Assistance?]]="Yes",1,0))</f>
        <v>0</v>
      </c>
      <c r="AI292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92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92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92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92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92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92" s="19">
        <f>IF(SUM(AI292+AL292+AM292+AN292)&gt;0,"0",IF((Table2[[#This Row],[Contract Rent]]+Table2[[#This Row],[Utility Allowance]])&gt;MIN(Table2[[#This Row],[Rent Standard]],Table2[[#This Row],[Reasonable Rent]]),1,0))</f>
        <v>0</v>
      </c>
    </row>
    <row r="293" spans="1:41" x14ac:dyDescent="0.25">
      <c r="A293" s="1"/>
      <c r="B293" s="7"/>
      <c r="C293" s="2"/>
      <c r="D293" s="2"/>
      <c r="E293" s="1"/>
      <c r="F293" s="4">
        <v>0</v>
      </c>
      <c r="G293" s="4">
        <v>0</v>
      </c>
      <c r="H293" s="3">
        <v>0</v>
      </c>
      <c r="I293" s="1"/>
      <c r="J293" s="6"/>
      <c r="K293" s="3">
        <v>0</v>
      </c>
      <c r="L293" s="2"/>
      <c r="M293" s="2"/>
      <c r="N293" s="3">
        <v>0</v>
      </c>
      <c r="O293" s="3">
        <v>0</v>
      </c>
      <c r="P293" s="2"/>
      <c r="Q293" s="2"/>
      <c r="R293" s="2"/>
      <c r="S293" s="3">
        <v>0</v>
      </c>
      <c r="T293" s="3">
        <v>0</v>
      </c>
      <c r="U293" s="3">
        <v>0</v>
      </c>
      <c r="V293" s="3"/>
      <c r="W293" s="1"/>
      <c r="X293" s="2"/>
      <c r="Y293" s="1"/>
      <c r="AG293" s="10">
        <f>IF(SUM(AI293:AK293)&gt;0,0,IF(AND(Table2[[#This Row],[100% or 110% of the Rent Standard? Note, on a unit by unit basis, you may increase the rent standard by up to 10% for up to 20% of the units that receive rental assistance.]]=1.1,AH293=1),1,0))</f>
        <v>0</v>
      </c>
      <c r="AH293" s="10">
        <f>IF(SUM(AI293:AK293)&gt;0,0,IF(Table2[[#This Row],[Is this Household Still Receiving Rental Assistance?]]="Yes",1,0))</f>
        <v>0</v>
      </c>
      <c r="AI293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93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93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93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93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93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93" s="19">
        <f>IF(SUM(AI293+AL293+AM293+AN293)&gt;0,"0",IF((Table2[[#This Row],[Contract Rent]]+Table2[[#This Row],[Utility Allowance]])&gt;MIN(Table2[[#This Row],[Rent Standard]],Table2[[#This Row],[Reasonable Rent]]),1,0))</f>
        <v>0</v>
      </c>
    </row>
    <row r="294" spans="1:41" x14ac:dyDescent="0.25">
      <c r="A294" s="1"/>
      <c r="B294" s="7"/>
      <c r="C294" s="2"/>
      <c r="D294" s="2"/>
      <c r="E294" s="1"/>
      <c r="F294" s="4">
        <v>0</v>
      </c>
      <c r="G294" s="4">
        <v>0</v>
      </c>
      <c r="H294" s="3">
        <v>0</v>
      </c>
      <c r="I294" s="1"/>
      <c r="J294" s="6"/>
      <c r="K294" s="3">
        <v>0</v>
      </c>
      <c r="L294" s="2"/>
      <c r="M294" s="2"/>
      <c r="N294" s="3">
        <v>0</v>
      </c>
      <c r="O294" s="3">
        <v>0</v>
      </c>
      <c r="P294" s="2"/>
      <c r="Q294" s="2"/>
      <c r="R294" s="2"/>
      <c r="S294" s="3">
        <v>0</v>
      </c>
      <c r="T294" s="3">
        <v>0</v>
      </c>
      <c r="U294" s="3">
        <v>0</v>
      </c>
      <c r="V294" s="3"/>
      <c r="W294" s="1"/>
      <c r="X294" s="2"/>
      <c r="Y294" s="1"/>
      <c r="AG294" s="10">
        <f>IF(SUM(AI294:AK294)&gt;0,0,IF(AND(Table2[[#This Row],[100% or 110% of the Rent Standard? Note, on a unit by unit basis, you may increase the rent standard by up to 10% for up to 20% of the units that receive rental assistance.]]=1.1,AH294=1),1,0))</f>
        <v>0</v>
      </c>
      <c r="AH294" s="10">
        <f>IF(SUM(AI294:AK294)&gt;0,0,IF(Table2[[#This Row],[Is this Household Still Receiving Rental Assistance?]]="Yes",1,0))</f>
        <v>0</v>
      </c>
      <c r="AI294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94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94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94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94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94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94" s="19">
        <f>IF(SUM(AI294+AL294+AM294+AN294)&gt;0,"0",IF((Table2[[#This Row],[Contract Rent]]+Table2[[#This Row],[Utility Allowance]])&gt;MIN(Table2[[#This Row],[Rent Standard]],Table2[[#This Row],[Reasonable Rent]]),1,0))</f>
        <v>0</v>
      </c>
    </row>
    <row r="295" spans="1:41" x14ac:dyDescent="0.25">
      <c r="A295" s="1"/>
      <c r="B295" s="7"/>
      <c r="C295" s="2"/>
      <c r="D295" s="2"/>
      <c r="E295" s="1"/>
      <c r="F295" s="4">
        <v>0</v>
      </c>
      <c r="G295" s="4">
        <v>0</v>
      </c>
      <c r="H295" s="3">
        <v>0</v>
      </c>
      <c r="I295" s="1"/>
      <c r="J295" s="6"/>
      <c r="K295" s="3">
        <v>0</v>
      </c>
      <c r="L295" s="2"/>
      <c r="M295" s="2"/>
      <c r="N295" s="3">
        <v>0</v>
      </c>
      <c r="O295" s="3">
        <v>0</v>
      </c>
      <c r="P295" s="2"/>
      <c r="Q295" s="2"/>
      <c r="R295" s="2"/>
      <c r="S295" s="3">
        <v>0</v>
      </c>
      <c r="T295" s="3">
        <v>0</v>
      </c>
      <c r="U295" s="3">
        <v>0</v>
      </c>
      <c r="V295" s="3"/>
      <c r="W295" s="1"/>
      <c r="X295" s="2"/>
      <c r="Y295" s="1"/>
      <c r="AG295" s="10">
        <f>IF(SUM(AI295:AK295)&gt;0,0,IF(AND(Table2[[#This Row],[100% or 110% of the Rent Standard? Note, on a unit by unit basis, you may increase the rent standard by up to 10% for up to 20% of the units that receive rental assistance.]]=1.1,AH295=1),1,0))</f>
        <v>0</v>
      </c>
      <c r="AH295" s="10">
        <f>IF(SUM(AI295:AK295)&gt;0,0,IF(Table2[[#This Row],[Is this Household Still Receiving Rental Assistance?]]="Yes",1,0))</f>
        <v>0</v>
      </c>
      <c r="AI295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95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95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95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95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95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95" s="19">
        <f>IF(SUM(AI295+AL295+AM295+AN295)&gt;0,"0",IF((Table2[[#This Row],[Contract Rent]]+Table2[[#This Row],[Utility Allowance]])&gt;MIN(Table2[[#This Row],[Rent Standard]],Table2[[#This Row],[Reasonable Rent]]),1,0))</f>
        <v>0</v>
      </c>
    </row>
    <row r="296" spans="1:41" x14ac:dyDescent="0.25">
      <c r="A296" s="1"/>
      <c r="B296" s="7"/>
      <c r="C296" s="2"/>
      <c r="D296" s="2"/>
      <c r="E296" s="1"/>
      <c r="F296" s="4">
        <v>0</v>
      </c>
      <c r="G296" s="4">
        <v>0</v>
      </c>
      <c r="H296" s="3">
        <v>0</v>
      </c>
      <c r="I296" s="1"/>
      <c r="J296" s="6"/>
      <c r="K296" s="3">
        <v>0</v>
      </c>
      <c r="L296" s="2"/>
      <c r="M296" s="2"/>
      <c r="N296" s="3">
        <v>0</v>
      </c>
      <c r="O296" s="3">
        <v>0</v>
      </c>
      <c r="P296" s="2"/>
      <c r="Q296" s="2"/>
      <c r="R296" s="2"/>
      <c r="S296" s="3">
        <v>0</v>
      </c>
      <c r="T296" s="3">
        <v>0</v>
      </c>
      <c r="U296" s="3">
        <v>0</v>
      </c>
      <c r="V296" s="3"/>
      <c r="W296" s="1"/>
      <c r="X296" s="2"/>
      <c r="Y296" s="1"/>
      <c r="AG296" s="10">
        <f>IF(SUM(AI296:AK296)&gt;0,0,IF(AND(Table2[[#This Row],[100% or 110% of the Rent Standard? Note, on a unit by unit basis, you may increase the rent standard by up to 10% for up to 20% of the units that receive rental assistance.]]=1.1,AH296=1),1,0))</f>
        <v>0</v>
      </c>
      <c r="AH296" s="10">
        <f>IF(SUM(AI296:AK296)&gt;0,0,IF(Table2[[#This Row],[Is this Household Still Receiving Rental Assistance?]]="Yes",1,0))</f>
        <v>0</v>
      </c>
      <c r="AI296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96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96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96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96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96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96" s="19">
        <f>IF(SUM(AI296+AL296+AM296+AN296)&gt;0,"0",IF((Table2[[#This Row],[Contract Rent]]+Table2[[#This Row],[Utility Allowance]])&gt;MIN(Table2[[#This Row],[Rent Standard]],Table2[[#This Row],[Reasonable Rent]]),1,0))</f>
        <v>0</v>
      </c>
    </row>
    <row r="297" spans="1:41" x14ac:dyDescent="0.25">
      <c r="A297" s="1"/>
      <c r="B297" s="7"/>
      <c r="C297" s="2"/>
      <c r="D297" s="2"/>
      <c r="E297" s="1"/>
      <c r="F297" s="4">
        <v>0</v>
      </c>
      <c r="G297" s="4">
        <v>0</v>
      </c>
      <c r="H297" s="3">
        <v>0</v>
      </c>
      <c r="I297" s="1"/>
      <c r="J297" s="6"/>
      <c r="K297" s="3">
        <v>0</v>
      </c>
      <c r="L297" s="2"/>
      <c r="M297" s="2"/>
      <c r="N297" s="3">
        <v>0</v>
      </c>
      <c r="O297" s="3">
        <v>0</v>
      </c>
      <c r="P297" s="2"/>
      <c r="Q297" s="2"/>
      <c r="R297" s="2"/>
      <c r="S297" s="3">
        <v>0</v>
      </c>
      <c r="T297" s="3">
        <v>0</v>
      </c>
      <c r="U297" s="3">
        <v>0</v>
      </c>
      <c r="V297" s="3"/>
      <c r="W297" s="1"/>
      <c r="X297" s="2"/>
      <c r="Y297" s="1"/>
      <c r="AG297" s="10">
        <f>IF(SUM(AI297:AK297)&gt;0,0,IF(AND(Table2[[#This Row],[100% or 110% of the Rent Standard? Note, on a unit by unit basis, you may increase the rent standard by up to 10% for up to 20% of the units that receive rental assistance.]]=1.1,AH297=1),1,0))</f>
        <v>0</v>
      </c>
      <c r="AH297" s="10">
        <f>IF(SUM(AI297:AK297)&gt;0,0,IF(Table2[[#This Row],[Is this Household Still Receiving Rental Assistance?]]="Yes",1,0))</f>
        <v>0</v>
      </c>
      <c r="AI297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97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97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97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97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97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97" s="19">
        <f>IF(SUM(AI297+AL297+AM297+AN297)&gt;0,"0",IF((Table2[[#This Row],[Contract Rent]]+Table2[[#This Row],[Utility Allowance]])&gt;MIN(Table2[[#This Row],[Rent Standard]],Table2[[#This Row],[Reasonable Rent]]),1,0))</f>
        <v>0</v>
      </c>
    </row>
    <row r="298" spans="1:41" x14ac:dyDescent="0.25">
      <c r="A298" s="1"/>
      <c r="B298" s="7"/>
      <c r="C298" s="2"/>
      <c r="D298" s="2"/>
      <c r="E298" s="1"/>
      <c r="F298" s="4">
        <v>0</v>
      </c>
      <c r="G298" s="4">
        <v>0</v>
      </c>
      <c r="H298" s="3">
        <v>0</v>
      </c>
      <c r="I298" s="1"/>
      <c r="J298" s="6"/>
      <c r="K298" s="3">
        <v>0</v>
      </c>
      <c r="L298" s="2"/>
      <c r="M298" s="2"/>
      <c r="N298" s="3">
        <v>0</v>
      </c>
      <c r="O298" s="3">
        <v>0</v>
      </c>
      <c r="P298" s="2"/>
      <c r="Q298" s="2"/>
      <c r="R298" s="2"/>
      <c r="S298" s="3">
        <v>0</v>
      </c>
      <c r="T298" s="3">
        <v>0</v>
      </c>
      <c r="U298" s="3">
        <v>0</v>
      </c>
      <c r="V298" s="3"/>
      <c r="W298" s="1"/>
      <c r="X298" s="2"/>
      <c r="Y298" s="1"/>
      <c r="AG298" s="10">
        <f>IF(SUM(AI298:AK298)&gt;0,0,IF(AND(Table2[[#This Row],[100% or 110% of the Rent Standard? Note, on a unit by unit basis, you may increase the rent standard by up to 10% for up to 20% of the units that receive rental assistance.]]=1.1,AH298=1),1,0))</f>
        <v>0</v>
      </c>
      <c r="AH298" s="10">
        <f>IF(SUM(AI298:AK298)&gt;0,0,IF(Table2[[#This Row],[Is this Household Still Receiving Rental Assistance?]]="Yes",1,0))</f>
        <v>0</v>
      </c>
      <c r="AI298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98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98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98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98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98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98" s="19">
        <f>IF(SUM(AI298+AL298+AM298+AN298)&gt;0,"0",IF((Table2[[#This Row],[Contract Rent]]+Table2[[#This Row],[Utility Allowance]])&gt;MIN(Table2[[#This Row],[Rent Standard]],Table2[[#This Row],[Reasonable Rent]]),1,0))</f>
        <v>0</v>
      </c>
    </row>
    <row r="299" spans="1:41" x14ac:dyDescent="0.25">
      <c r="A299" s="1"/>
      <c r="B299" s="7"/>
      <c r="C299" s="2"/>
      <c r="D299" s="2"/>
      <c r="E299" s="1"/>
      <c r="F299" s="4">
        <v>0</v>
      </c>
      <c r="G299" s="4">
        <v>0</v>
      </c>
      <c r="H299" s="3">
        <v>0</v>
      </c>
      <c r="I299" s="1"/>
      <c r="J299" s="6"/>
      <c r="K299" s="3">
        <v>0</v>
      </c>
      <c r="L299" s="2"/>
      <c r="M299" s="2"/>
      <c r="N299" s="3">
        <v>0</v>
      </c>
      <c r="O299" s="3">
        <v>0</v>
      </c>
      <c r="P299" s="2"/>
      <c r="Q299" s="2"/>
      <c r="R299" s="2"/>
      <c r="S299" s="3">
        <v>0</v>
      </c>
      <c r="T299" s="3">
        <v>0</v>
      </c>
      <c r="U299" s="3">
        <v>0</v>
      </c>
      <c r="V299" s="3"/>
      <c r="W299" s="1"/>
      <c r="X299" s="2"/>
      <c r="Y299" s="1"/>
      <c r="AG299" s="10">
        <f>IF(SUM(AI299:AK299)&gt;0,0,IF(AND(Table2[[#This Row],[100% or 110% of the Rent Standard? Note, on a unit by unit basis, you may increase the rent standard by up to 10% for up to 20% of the units that receive rental assistance.]]=1.1,AH299=1),1,0))</f>
        <v>0</v>
      </c>
      <c r="AH299" s="10">
        <f>IF(SUM(AI299:AK299)&gt;0,0,IF(Table2[[#This Row],[Is this Household Still Receiving Rental Assistance?]]="Yes",1,0))</f>
        <v>0</v>
      </c>
      <c r="AI299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299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299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299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299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299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299" s="19">
        <f>IF(SUM(AI299+AL299+AM299+AN299)&gt;0,"0",IF((Table2[[#This Row],[Contract Rent]]+Table2[[#This Row],[Utility Allowance]])&gt;MIN(Table2[[#This Row],[Rent Standard]],Table2[[#This Row],[Reasonable Rent]]),1,0))</f>
        <v>0</v>
      </c>
    </row>
    <row r="300" spans="1:41" x14ac:dyDescent="0.25">
      <c r="A300" s="1"/>
      <c r="B300" s="7"/>
      <c r="C300" s="2"/>
      <c r="D300" s="2"/>
      <c r="E300" s="1"/>
      <c r="F300" s="4">
        <v>0</v>
      </c>
      <c r="G300" s="4">
        <v>0</v>
      </c>
      <c r="H300" s="3">
        <v>0</v>
      </c>
      <c r="I300" s="1"/>
      <c r="J300" s="6"/>
      <c r="K300" s="3">
        <v>0</v>
      </c>
      <c r="L300" s="2"/>
      <c r="M300" s="2"/>
      <c r="N300" s="3">
        <v>0</v>
      </c>
      <c r="O300" s="3">
        <v>0</v>
      </c>
      <c r="P300" s="2"/>
      <c r="Q300" s="2"/>
      <c r="R300" s="2"/>
      <c r="S300" s="3">
        <v>0</v>
      </c>
      <c r="T300" s="3">
        <v>0</v>
      </c>
      <c r="U300" s="3">
        <v>0</v>
      </c>
      <c r="V300" s="3"/>
      <c r="W300" s="1"/>
      <c r="X300" s="2"/>
      <c r="Y300" s="1"/>
      <c r="AG300" s="10">
        <f>IF(SUM(AI300:AK300)&gt;0,0,IF(AND(Table2[[#This Row],[100% or 110% of the Rent Standard? Note, on a unit by unit basis, you may increase the rent standard by up to 10% for up to 20% of the units that receive rental assistance.]]=1.1,AH300=1),1,0))</f>
        <v>0</v>
      </c>
      <c r="AH300" s="10">
        <f>IF(SUM(AI300:AK300)&gt;0,0,IF(Table2[[#This Row],[Is this Household Still Receiving Rental Assistance?]]="Yes",1,0))</f>
        <v>0</v>
      </c>
      <c r="AI300" s="10">
        <f>IF(AND(AND(Table2[[#This Row],[Eligible Individual Name]]="",Table2[[#This Row],[Client ID]]=""),OR(Table2[[#This Row],[100% or 110% of the Rent Standard? Note, on a unit by unit basis, you may increase the rent standard by up to 10% for up to 20% of the units that receive rental assistance.]]&lt;&gt;"",Table2[[#This Row],[Is this Household Still Receiving Rental Assistance?]]&lt;&gt;"")),1,0)</f>
        <v>0</v>
      </c>
      <c r="AJ300" s="10">
        <f>IF(AND(Table2[[#This Row],[100% or 110% of the Rent Standard? Note, on a unit by unit basis, you may increase the rent standard by up to 10% for up to 20% of the units that receive rental assistance.]]="",OR(OR(Table2[[#This Row],[Eligible Individual Name]]&lt;&gt;"",Table2[[#This Row],[Client ID]]&lt;&gt;""),Table2[[#This Row],[Is this Household Still Receiving Rental Assistance?]]&lt;&gt;"")),1,0)</f>
        <v>0</v>
      </c>
      <c r="AK300" s="10">
        <f>IF(AND(Table2[[#This Row],[Is this Household Still Receiving Rental Assistance?]]="",OR(OR(Table2[[#This Row],[Eligible Individual Name]]&lt;&gt;"",Table2[[#This Row],[Client ID]]&lt;&gt;""),Table2[[#This Row],[100% or 110% of the Rent Standard? Note, on a unit by unit basis, you may increase the rent standard by up to 10% for up to 20% of the units that receive rental assistance.]]&lt;&gt;"")),1,0)</f>
        <v>0</v>
      </c>
      <c r="AL300" s="10">
        <f>IF(AND(Table2[[#This Row],[Rent Standard]]=0,OR(OR(Table2[[#This Row],[Eligible Individual Name]]&lt;&gt;"",Table2[[#This Row],[Client ID]]&lt;&gt;""),Table2[[#This Row],[Reasonable Rent]]&lt;&gt;0,Table2[[#This Row],[Contract Rent]]&lt;&gt;0,Table2[[#This Row],[Utility Allowance]]&lt;&gt;0)),1,0)</f>
        <v>0</v>
      </c>
      <c r="AM300" s="10">
        <f>IF(AND(Table2[[#This Row],[Reasonable Rent]]=0,OR(OR(Table2[[#This Row],[Eligible Individual Name]]&lt;&gt;"",Table2[[#This Row],[Client ID]]&lt;&gt;""),Table2[[#This Row],[Rent Standard]]&lt;&gt;0,Table2[[#This Row],[Contract Rent]]&lt;&gt;0,Table2[[#This Row],[Utility Allowance]]&lt;&gt;0)),1,0)</f>
        <v>0</v>
      </c>
      <c r="AN300" s="10">
        <f>IF(AND(Table2[[#This Row],[Contract Rent]]=0,OR(OR(Table2[[#This Row],[Eligible Individual Name]]&lt;&gt;"",Table2[[#This Row],[Client ID]]&lt;&gt;""),Table2[[#This Row],[Rent Standard]]&lt;&gt;0,Table2[[#This Row],[Reasonable Rent]]&lt;&gt;0,Table2[[#This Row],[Utility Allowance]]&lt;&gt;0)),1,0)</f>
        <v>0</v>
      </c>
      <c r="AO300" s="19">
        <f>IF(SUM(AI300+AL300+AM300+AN300)&gt;0,"0",IF((Table2[[#This Row],[Contract Rent]]+Table2[[#This Row],[Utility Allowance]])&gt;MIN(Table2[[#This Row],[Rent Standard]],Table2[[#This Row],[Reasonable Rent]]),1,0))</f>
        <v>0</v>
      </c>
    </row>
    <row r="301" spans="1:41" x14ac:dyDescent="0.25">
      <c r="AF301" s="10" t="s">
        <v>130</v>
      </c>
      <c r="AG301" s="10">
        <f>SUM(AG7:AG300)</f>
        <v>0</v>
      </c>
      <c r="AH301" s="10">
        <f>SUM(AH7:AH300)</f>
        <v>0</v>
      </c>
    </row>
  </sheetData>
  <sheetProtection sheet="1" objects="1" scenarios="1" selectLockedCells="1"/>
  <mergeCells count="1">
    <mergeCell ref="C2:E4"/>
  </mergeCells>
  <conditionalFormatting sqref="C2:E4">
    <cfRule type="expression" dxfId="148" priority="20">
      <formula>SUM($AI$7:$AN$300)&gt;0</formula>
    </cfRule>
    <cfRule type="expression" dxfId="147" priority="7">
      <formula>SUM($AO$7:$AO$300)&gt;0</formula>
    </cfRule>
    <cfRule type="expression" dxfId="146" priority="2">
      <formula>$B$4&gt;0.2</formula>
    </cfRule>
  </conditionalFormatting>
  <conditionalFormatting sqref="A7:A300">
    <cfRule type="expression" dxfId="145" priority="19">
      <formula>AI7=1</formula>
    </cfRule>
  </conditionalFormatting>
  <conditionalFormatting sqref="B7:B300">
    <cfRule type="expression" dxfId="144" priority="18">
      <formula>AI7=1</formula>
    </cfRule>
  </conditionalFormatting>
  <conditionalFormatting sqref="J7:J300">
    <cfRule type="expression" dxfId="143" priority="17">
      <formula>AJ7=1</formula>
    </cfRule>
  </conditionalFormatting>
  <conditionalFormatting sqref="V7:V300">
    <cfRule type="expression" dxfId="142" priority="16">
      <formula>AK7=1</formula>
    </cfRule>
  </conditionalFormatting>
  <conditionalFormatting sqref="H7">
    <cfRule type="expression" dxfId="141" priority="15">
      <formula>AL7=1</formula>
    </cfRule>
  </conditionalFormatting>
  <conditionalFormatting sqref="K7">
    <cfRule type="expression" dxfId="140" priority="14">
      <formula>AM7=1</formula>
    </cfRule>
  </conditionalFormatting>
  <conditionalFormatting sqref="N7:N300">
    <cfRule type="expression" dxfId="139" priority="13">
      <formula>AN7=1</formula>
    </cfRule>
    <cfRule type="expression" dxfId="138" priority="6">
      <formula>AO7=1</formula>
    </cfRule>
  </conditionalFormatting>
  <conditionalFormatting sqref="O7:O300">
    <cfRule type="expression" dxfId="137" priority="12">
      <formula>AN7=1</formula>
    </cfRule>
    <cfRule type="expression" dxfId="136" priority="5">
      <formula>AO7=1</formula>
    </cfRule>
  </conditionalFormatting>
  <conditionalFormatting sqref="H8:H300">
    <cfRule type="expression" dxfId="135" priority="11">
      <formula>AL8=1</formula>
    </cfRule>
  </conditionalFormatting>
  <conditionalFormatting sqref="K8:K300">
    <cfRule type="expression" dxfId="134" priority="10">
      <formula>AM8=1</formula>
    </cfRule>
  </conditionalFormatting>
  <conditionalFormatting sqref="A7:A300">
    <cfRule type="expression" dxfId="133" priority="4">
      <formula>AO7=1</formula>
    </cfRule>
  </conditionalFormatting>
  <conditionalFormatting sqref="B7:B300">
    <cfRule type="expression" dxfId="132" priority="3">
      <formula>AO7=1</formula>
    </cfRule>
  </conditionalFormatting>
  <conditionalFormatting sqref="B4">
    <cfRule type="cellIs" dxfId="131" priority="1" operator="greaterThan">
      <formula>0.2</formula>
    </cfRule>
  </conditionalFormatting>
  <dataValidations count="5">
    <dataValidation type="list" allowBlank="1" showInputMessage="1" showErrorMessage="1" sqref="E7:E300" xr:uid="{068BC41D-873E-4236-95EA-53276F155531}">
      <formula1>$AA$7:$AA$9</formula1>
    </dataValidation>
    <dataValidation type="list" allowBlank="1" showInputMessage="1" showErrorMessage="1" sqref="I7:I300" xr:uid="{6BE75E38-6F41-420A-A3CD-C47C5AE5968A}">
      <formula1>$AB$7:$AB$9</formula1>
    </dataValidation>
    <dataValidation type="list" allowBlank="1" showInputMessage="1" showErrorMessage="1" sqref="J7:J300" xr:uid="{6E55B9EB-F4FE-4B20-BE2A-33CBE09801A7}">
      <formula1>$AC$7:$AC$9</formula1>
    </dataValidation>
    <dataValidation type="list" allowBlank="1" showInputMessage="1" showErrorMessage="1" sqref="V7:V300" xr:uid="{689C909F-C5CB-4608-8227-609CF6EBF442}">
      <formula1>$AD$7:$AD$9</formula1>
    </dataValidation>
    <dataValidation type="list" allowBlank="1" showInputMessage="1" sqref="R7:R300" xr:uid="{96333B7A-FEC4-4C5B-AACA-BB0F7F9AA823}">
      <formula1>$AE$7:$AE$8</formula1>
    </dataValidation>
  </dataValidations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87B6B-4578-477F-AA14-240057ECA1E9}">
  <sheetPr>
    <tabColor theme="5" tint="0.59999389629810485"/>
  </sheetPr>
  <dimension ref="A1:AF300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7" sqref="A7"/>
    </sheetView>
  </sheetViews>
  <sheetFormatPr defaultRowHeight="15" x14ac:dyDescent="0.25"/>
  <cols>
    <col min="1" max="17" width="17.19921875" style="9" customWidth="1"/>
    <col min="18" max="26" width="8.796875" style="10"/>
    <col min="27" max="32" width="8.796875" style="10" hidden="1" customWidth="1"/>
    <col min="33" max="16384" width="8.796875" style="10"/>
  </cols>
  <sheetData>
    <row r="1" spans="1:32" ht="26.25" x14ac:dyDescent="0.4">
      <c r="A1" s="21" t="s">
        <v>140</v>
      </c>
    </row>
    <row r="2" spans="1:32" x14ac:dyDescent="0.25">
      <c r="A2" s="11" t="s">
        <v>13</v>
      </c>
      <c r="B2" s="12">
        <f ca="1">TODAY()</f>
        <v>45131</v>
      </c>
    </row>
    <row r="3" spans="1:32" x14ac:dyDescent="0.25">
      <c r="A3" s="11" t="s">
        <v>3</v>
      </c>
      <c r="B3" s="13">
        <f ca="1">IF(SUM(Table3[Date this Information was Last Updated])=0,B2,MAX(Table3[Date this Information was Last Updated]))</f>
        <v>45131</v>
      </c>
    </row>
    <row r="6" spans="1:32" ht="189.95" customHeight="1" x14ac:dyDescent="0.25">
      <c r="A6" s="14" t="s">
        <v>1</v>
      </c>
      <c r="B6" s="14" t="s">
        <v>0</v>
      </c>
      <c r="C6" s="14" t="s">
        <v>31</v>
      </c>
      <c r="D6" s="14" t="s">
        <v>32</v>
      </c>
      <c r="E6" s="14" t="s">
        <v>39</v>
      </c>
      <c r="F6" s="14" t="s">
        <v>68</v>
      </c>
      <c r="G6" s="14" t="s">
        <v>35</v>
      </c>
      <c r="H6" s="14" t="s">
        <v>33</v>
      </c>
      <c r="I6" s="14" t="s">
        <v>34</v>
      </c>
      <c r="J6" s="14" t="s">
        <v>40</v>
      </c>
      <c r="K6" s="14" t="s">
        <v>41</v>
      </c>
      <c r="L6" s="14" t="s">
        <v>83</v>
      </c>
      <c r="M6" s="14" t="s">
        <v>42</v>
      </c>
      <c r="N6" s="14" t="s">
        <v>92</v>
      </c>
      <c r="O6" s="14" t="s">
        <v>89</v>
      </c>
      <c r="P6" s="14" t="s">
        <v>88</v>
      </c>
      <c r="Q6" s="14" t="s">
        <v>12</v>
      </c>
      <c r="AA6" s="15" t="s">
        <v>67</v>
      </c>
      <c r="AB6" s="15" t="s">
        <v>69</v>
      </c>
      <c r="AC6" s="15" t="s">
        <v>70</v>
      </c>
      <c r="AD6" s="15" t="s">
        <v>71</v>
      </c>
      <c r="AE6" s="15" t="s">
        <v>72</v>
      </c>
      <c r="AF6" s="15" t="s">
        <v>116</v>
      </c>
    </row>
    <row r="7" spans="1:32" x14ac:dyDescent="0.25">
      <c r="A7" s="1"/>
      <c r="B7" s="1"/>
      <c r="C7" s="1"/>
      <c r="D7" s="1"/>
      <c r="E7" s="1"/>
      <c r="F7" s="1"/>
      <c r="G7" s="1"/>
      <c r="H7" s="2"/>
      <c r="I7" s="1"/>
      <c r="J7" s="5"/>
      <c r="K7" s="1"/>
      <c r="L7" s="2"/>
      <c r="M7" s="5"/>
      <c r="N7" s="1"/>
      <c r="O7" s="1"/>
      <c r="P7" s="2"/>
      <c r="Q7" s="1"/>
    </row>
    <row r="8" spans="1:32" x14ac:dyDescent="0.25">
      <c r="A8" s="1"/>
      <c r="B8" s="1"/>
      <c r="C8" s="1"/>
      <c r="D8" s="1"/>
      <c r="E8" s="1"/>
      <c r="F8" s="1"/>
      <c r="G8" s="1"/>
      <c r="H8" s="2"/>
      <c r="I8" s="1"/>
      <c r="J8" s="5"/>
      <c r="K8" s="1"/>
      <c r="L8" s="2"/>
      <c r="M8" s="5"/>
      <c r="N8" s="1"/>
      <c r="O8" s="1"/>
      <c r="P8" s="2"/>
      <c r="Q8" s="1"/>
      <c r="AA8" s="10" t="s">
        <v>73</v>
      </c>
      <c r="AB8" s="10" t="s">
        <v>52</v>
      </c>
      <c r="AC8" s="10" t="s">
        <v>36</v>
      </c>
      <c r="AD8" s="10" t="s">
        <v>52</v>
      </c>
      <c r="AE8" s="10" t="s">
        <v>52</v>
      </c>
      <c r="AF8" s="10" t="s">
        <v>115</v>
      </c>
    </row>
    <row r="9" spans="1:32" x14ac:dyDescent="0.25">
      <c r="A9" s="1"/>
      <c r="B9" s="1"/>
      <c r="C9" s="1"/>
      <c r="D9" s="1"/>
      <c r="E9" s="1"/>
      <c r="F9" s="1"/>
      <c r="G9" s="1"/>
      <c r="H9" s="2"/>
      <c r="I9" s="1"/>
      <c r="J9" s="5"/>
      <c r="K9" s="1"/>
      <c r="L9" s="2"/>
      <c r="M9" s="5"/>
      <c r="N9" s="1"/>
      <c r="O9" s="1"/>
      <c r="P9" s="2"/>
      <c r="Q9" s="1"/>
      <c r="AA9" s="10" t="s">
        <v>141</v>
      </c>
      <c r="AB9" s="10" t="s">
        <v>53</v>
      </c>
      <c r="AC9" s="10" t="s">
        <v>37</v>
      </c>
      <c r="AD9" s="10" t="s">
        <v>53</v>
      </c>
      <c r="AE9" s="10" t="s">
        <v>53</v>
      </c>
    </row>
    <row r="10" spans="1:32" x14ac:dyDescent="0.25">
      <c r="A10" s="1"/>
      <c r="B10" s="1"/>
      <c r="C10" s="1"/>
      <c r="D10" s="1"/>
      <c r="E10" s="1"/>
      <c r="F10" s="1"/>
      <c r="G10" s="1"/>
      <c r="H10" s="2"/>
      <c r="I10" s="1"/>
      <c r="J10" s="5"/>
      <c r="K10" s="1"/>
      <c r="L10" s="2"/>
      <c r="M10" s="5"/>
      <c r="N10" s="1"/>
      <c r="O10" s="1"/>
      <c r="P10" s="2"/>
      <c r="Q10" s="1"/>
      <c r="AA10" s="10" t="s">
        <v>74</v>
      </c>
      <c r="AC10" s="10" t="s">
        <v>84</v>
      </c>
      <c r="AD10" s="10" t="s">
        <v>115</v>
      </c>
      <c r="AE10" s="10" t="s">
        <v>115</v>
      </c>
    </row>
    <row r="11" spans="1:32" x14ac:dyDescent="0.25">
      <c r="A11" s="1"/>
      <c r="B11" s="1"/>
      <c r="C11" s="1"/>
      <c r="D11" s="1"/>
      <c r="E11" s="1"/>
      <c r="F11" s="1"/>
      <c r="G11" s="1"/>
      <c r="H11" s="2"/>
      <c r="I11" s="1"/>
      <c r="J11" s="5"/>
      <c r="K11" s="1"/>
      <c r="L11" s="2"/>
      <c r="M11" s="5"/>
      <c r="N11" s="1"/>
      <c r="O11" s="1"/>
      <c r="P11" s="2"/>
      <c r="Q11" s="1"/>
      <c r="AA11" s="10" t="s">
        <v>75</v>
      </c>
      <c r="AC11" s="10" t="s">
        <v>85</v>
      </c>
    </row>
    <row r="12" spans="1:32" x14ac:dyDescent="0.25">
      <c r="A12" s="1"/>
      <c r="B12" s="1"/>
      <c r="C12" s="1"/>
      <c r="D12" s="1"/>
      <c r="E12" s="1"/>
      <c r="F12" s="1"/>
      <c r="G12" s="1"/>
      <c r="H12" s="2"/>
      <c r="I12" s="1"/>
      <c r="J12" s="5"/>
      <c r="K12" s="1"/>
      <c r="L12" s="2"/>
      <c r="M12" s="5"/>
      <c r="N12" s="1"/>
      <c r="O12" s="1"/>
      <c r="P12" s="2"/>
      <c r="Q12" s="1"/>
      <c r="AA12" s="10" t="s">
        <v>76</v>
      </c>
      <c r="AC12" s="10" t="s">
        <v>38</v>
      </c>
    </row>
    <row r="13" spans="1:32" x14ac:dyDescent="0.25">
      <c r="A13" s="1"/>
      <c r="B13" s="1"/>
      <c r="C13" s="1"/>
      <c r="D13" s="1"/>
      <c r="E13" s="1"/>
      <c r="F13" s="1"/>
      <c r="G13" s="1"/>
      <c r="H13" s="2"/>
      <c r="I13" s="1"/>
      <c r="J13" s="5"/>
      <c r="K13" s="1"/>
      <c r="L13" s="2"/>
      <c r="M13" s="5"/>
      <c r="N13" s="1"/>
      <c r="O13" s="1"/>
      <c r="P13" s="2"/>
      <c r="Q13" s="1"/>
      <c r="AA13" s="10" t="s">
        <v>77</v>
      </c>
      <c r="AC13" s="10" t="s">
        <v>115</v>
      </c>
    </row>
    <row r="14" spans="1:32" x14ac:dyDescent="0.25">
      <c r="A14" s="1"/>
      <c r="B14" s="1"/>
      <c r="C14" s="1"/>
      <c r="D14" s="1"/>
      <c r="E14" s="1"/>
      <c r="F14" s="1"/>
      <c r="G14" s="1"/>
      <c r="H14" s="2"/>
      <c r="I14" s="1"/>
      <c r="J14" s="5"/>
      <c r="K14" s="1"/>
      <c r="L14" s="2"/>
      <c r="M14" s="5"/>
      <c r="N14" s="1"/>
      <c r="O14" s="1"/>
      <c r="P14" s="2"/>
      <c r="Q14" s="1"/>
      <c r="AA14" s="10" t="s">
        <v>78</v>
      </c>
    </row>
    <row r="15" spans="1:32" x14ac:dyDescent="0.25">
      <c r="A15" s="1"/>
      <c r="B15" s="1"/>
      <c r="C15" s="1"/>
      <c r="D15" s="1"/>
      <c r="E15" s="1"/>
      <c r="F15" s="1"/>
      <c r="G15" s="1"/>
      <c r="H15" s="2"/>
      <c r="I15" s="1"/>
      <c r="J15" s="5"/>
      <c r="K15" s="1"/>
      <c r="L15" s="2"/>
      <c r="M15" s="5"/>
      <c r="N15" s="1"/>
      <c r="O15" s="1"/>
      <c r="P15" s="2"/>
      <c r="Q15" s="1"/>
      <c r="AA15" s="10" t="s">
        <v>79</v>
      </c>
    </row>
    <row r="16" spans="1:32" x14ac:dyDescent="0.25">
      <c r="A16" s="1"/>
      <c r="B16" s="1"/>
      <c r="C16" s="1"/>
      <c r="D16" s="1"/>
      <c r="E16" s="1"/>
      <c r="F16" s="1"/>
      <c r="G16" s="1"/>
      <c r="H16" s="2"/>
      <c r="I16" s="1"/>
      <c r="J16" s="5"/>
      <c r="K16" s="1"/>
      <c r="L16" s="2"/>
      <c r="M16" s="5"/>
      <c r="N16" s="1"/>
      <c r="O16" s="1"/>
      <c r="P16" s="2"/>
      <c r="Q16" s="1"/>
      <c r="AA16" s="10" t="s">
        <v>80</v>
      </c>
    </row>
    <row r="17" spans="1:27" x14ac:dyDescent="0.25">
      <c r="A17" s="1"/>
      <c r="B17" s="1"/>
      <c r="C17" s="1"/>
      <c r="D17" s="1"/>
      <c r="E17" s="1"/>
      <c r="F17" s="1"/>
      <c r="G17" s="1"/>
      <c r="H17" s="2"/>
      <c r="I17" s="1"/>
      <c r="J17" s="5"/>
      <c r="K17" s="1"/>
      <c r="L17" s="2"/>
      <c r="M17" s="5"/>
      <c r="N17" s="1"/>
      <c r="O17" s="1"/>
      <c r="P17" s="2"/>
      <c r="Q17" s="1"/>
      <c r="AA17" s="10" t="s">
        <v>81</v>
      </c>
    </row>
    <row r="18" spans="1:27" x14ac:dyDescent="0.25">
      <c r="A18" s="1"/>
      <c r="B18" s="1"/>
      <c r="C18" s="1"/>
      <c r="D18" s="1"/>
      <c r="E18" s="1"/>
      <c r="F18" s="1"/>
      <c r="G18" s="1"/>
      <c r="H18" s="2"/>
      <c r="I18" s="1"/>
      <c r="J18" s="5"/>
      <c r="K18" s="1"/>
      <c r="L18" s="2"/>
      <c r="M18" s="5"/>
      <c r="N18" s="1"/>
      <c r="O18" s="1"/>
      <c r="P18" s="2"/>
      <c r="Q18" s="1"/>
      <c r="AA18" s="10" t="s">
        <v>82</v>
      </c>
    </row>
    <row r="19" spans="1:27" x14ac:dyDescent="0.25">
      <c r="A19" s="1"/>
      <c r="B19" s="1"/>
      <c r="C19" s="1"/>
      <c r="D19" s="1"/>
      <c r="E19" s="1"/>
      <c r="F19" s="1"/>
      <c r="G19" s="1"/>
      <c r="H19" s="2"/>
      <c r="I19" s="1"/>
      <c r="J19" s="5"/>
      <c r="K19" s="1"/>
      <c r="L19" s="2"/>
      <c r="M19" s="5"/>
      <c r="N19" s="1"/>
      <c r="O19" s="1"/>
      <c r="P19" s="2"/>
      <c r="Q19" s="1"/>
    </row>
    <row r="20" spans="1:27" x14ac:dyDescent="0.25">
      <c r="A20" s="1"/>
      <c r="B20" s="1"/>
      <c r="C20" s="1"/>
      <c r="D20" s="1"/>
      <c r="E20" s="1"/>
      <c r="F20" s="1"/>
      <c r="G20" s="1"/>
      <c r="H20" s="2"/>
      <c r="I20" s="1"/>
      <c r="J20" s="5"/>
      <c r="K20" s="1"/>
      <c r="L20" s="2"/>
      <c r="M20" s="5"/>
      <c r="N20" s="1"/>
      <c r="O20" s="1"/>
      <c r="P20" s="2"/>
      <c r="Q20" s="1"/>
    </row>
    <row r="21" spans="1:27" x14ac:dyDescent="0.25">
      <c r="A21" s="1"/>
      <c r="B21" s="1"/>
      <c r="C21" s="1"/>
      <c r="D21" s="1"/>
      <c r="E21" s="1"/>
      <c r="F21" s="1"/>
      <c r="G21" s="1"/>
      <c r="H21" s="2"/>
      <c r="I21" s="1"/>
      <c r="J21" s="5"/>
      <c r="K21" s="1"/>
      <c r="L21" s="2"/>
      <c r="M21" s="5"/>
      <c r="N21" s="1"/>
      <c r="O21" s="1"/>
      <c r="P21" s="2"/>
      <c r="Q21" s="1"/>
    </row>
    <row r="22" spans="1:27" x14ac:dyDescent="0.25">
      <c r="A22" s="1"/>
      <c r="B22" s="1"/>
      <c r="C22" s="1"/>
      <c r="D22" s="1"/>
      <c r="E22" s="1"/>
      <c r="F22" s="1"/>
      <c r="G22" s="1"/>
      <c r="H22" s="2"/>
      <c r="I22" s="1"/>
      <c r="J22" s="5"/>
      <c r="K22" s="1"/>
      <c r="L22" s="2"/>
      <c r="M22" s="5"/>
      <c r="N22" s="1"/>
      <c r="O22" s="1"/>
      <c r="P22" s="2"/>
      <c r="Q22" s="1"/>
    </row>
    <row r="23" spans="1:27" x14ac:dyDescent="0.25">
      <c r="A23" s="1"/>
      <c r="B23" s="1"/>
      <c r="C23" s="1"/>
      <c r="D23" s="1"/>
      <c r="E23" s="1"/>
      <c r="F23" s="1"/>
      <c r="G23" s="1"/>
      <c r="H23" s="2"/>
      <c r="I23" s="1"/>
      <c r="J23" s="5"/>
      <c r="K23" s="1"/>
      <c r="L23" s="2"/>
      <c r="M23" s="5"/>
      <c r="N23" s="1"/>
      <c r="O23" s="1"/>
      <c r="P23" s="2"/>
      <c r="Q23" s="1"/>
    </row>
    <row r="24" spans="1:27" x14ac:dyDescent="0.25">
      <c r="A24" s="1"/>
      <c r="B24" s="1"/>
      <c r="C24" s="1"/>
      <c r="D24" s="1"/>
      <c r="E24" s="1"/>
      <c r="F24" s="1"/>
      <c r="G24" s="1"/>
      <c r="H24" s="2"/>
      <c r="I24" s="1"/>
      <c r="J24" s="5"/>
      <c r="K24" s="1"/>
      <c r="L24" s="2"/>
      <c r="M24" s="5"/>
      <c r="N24" s="1"/>
      <c r="O24" s="1"/>
      <c r="P24" s="2"/>
      <c r="Q24" s="1"/>
    </row>
    <row r="25" spans="1:27" x14ac:dyDescent="0.25">
      <c r="A25" s="1"/>
      <c r="B25" s="1"/>
      <c r="C25" s="1"/>
      <c r="D25" s="1"/>
      <c r="E25" s="1"/>
      <c r="F25" s="1"/>
      <c r="G25" s="1"/>
      <c r="H25" s="2"/>
      <c r="I25" s="1"/>
      <c r="J25" s="5"/>
      <c r="K25" s="1"/>
      <c r="L25" s="2"/>
      <c r="M25" s="5"/>
      <c r="N25" s="1"/>
      <c r="O25" s="1"/>
      <c r="P25" s="2"/>
      <c r="Q25" s="1"/>
    </row>
    <row r="26" spans="1:27" x14ac:dyDescent="0.25">
      <c r="A26" s="1"/>
      <c r="B26" s="1"/>
      <c r="C26" s="1"/>
      <c r="D26" s="1"/>
      <c r="E26" s="1"/>
      <c r="F26" s="1"/>
      <c r="G26" s="1"/>
      <c r="H26" s="2"/>
      <c r="I26" s="1"/>
      <c r="J26" s="5"/>
      <c r="K26" s="1"/>
      <c r="L26" s="2"/>
      <c r="M26" s="5"/>
      <c r="N26" s="1"/>
      <c r="O26" s="1"/>
      <c r="P26" s="2"/>
      <c r="Q26" s="1"/>
    </row>
    <row r="27" spans="1:27" x14ac:dyDescent="0.25">
      <c r="A27" s="1"/>
      <c r="B27" s="1"/>
      <c r="C27" s="1"/>
      <c r="D27" s="1"/>
      <c r="E27" s="1"/>
      <c r="F27" s="1"/>
      <c r="G27" s="1"/>
      <c r="H27" s="2"/>
      <c r="I27" s="1"/>
      <c r="J27" s="5"/>
      <c r="K27" s="1"/>
      <c r="L27" s="2"/>
      <c r="M27" s="5"/>
      <c r="N27" s="1"/>
      <c r="O27" s="1"/>
      <c r="P27" s="2"/>
      <c r="Q27" s="1"/>
    </row>
    <row r="28" spans="1:27" x14ac:dyDescent="0.25">
      <c r="A28" s="1"/>
      <c r="B28" s="1"/>
      <c r="C28" s="1"/>
      <c r="D28" s="1"/>
      <c r="E28" s="1"/>
      <c r="F28" s="1"/>
      <c r="G28" s="1"/>
      <c r="H28" s="2"/>
      <c r="I28" s="1"/>
      <c r="J28" s="5"/>
      <c r="K28" s="1"/>
      <c r="L28" s="2"/>
      <c r="M28" s="5"/>
      <c r="N28" s="1"/>
      <c r="O28" s="1"/>
      <c r="P28" s="2"/>
      <c r="Q28" s="1"/>
    </row>
    <row r="29" spans="1:27" x14ac:dyDescent="0.25">
      <c r="A29" s="1"/>
      <c r="B29" s="1"/>
      <c r="C29" s="1"/>
      <c r="D29" s="1"/>
      <c r="E29" s="1"/>
      <c r="F29" s="1"/>
      <c r="G29" s="1"/>
      <c r="H29" s="2"/>
      <c r="I29" s="1"/>
      <c r="J29" s="5"/>
      <c r="K29" s="1"/>
      <c r="L29" s="2"/>
      <c r="M29" s="5"/>
      <c r="N29" s="1"/>
      <c r="O29" s="1"/>
      <c r="P29" s="2"/>
      <c r="Q29" s="1"/>
    </row>
    <row r="30" spans="1:27" x14ac:dyDescent="0.25">
      <c r="A30" s="1"/>
      <c r="B30" s="1"/>
      <c r="C30" s="1"/>
      <c r="D30" s="1"/>
      <c r="E30" s="1"/>
      <c r="F30" s="1"/>
      <c r="G30" s="1"/>
      <c r="H30" s="2"/>
      <c r="I30" s="1"/>
      <c r="J30" s="5"/>
      <c r="K30" s="1"/>
      <c r="L30" s="2"/>
      <c r="M30" s="5"/>
      <c r="N30" s="1"/>
      <c r="O30" s="1"/>
      <c r="P30" s="2"/>
      <c r="Q30" s="1"/>
    </row>
    <row r="31" spans="1:27" x14ac:dyDescent="0.25">
      <c r="A31" s="1"/>
      <c r="B31" s="1"/>
      <c r="C31" s="1"/>
      <c r="D31" s="1"/>
      <c r="E31" s="1"/>
      <c r="F31" s="1"/>
      <c r="G31" s="1"/>
      <c r="H31" s="2"/>
      <c r="I31" s="1"/>
      <c r="J31" s="5"/>
      <c r="K31" s="1"/>
      <c r="L31" s="2"/>
      <c r="M31" s="5"/>
      <c r="N31" s="1"/>
      <c r="O31" s="1"/>
      <c r="P31" s="2"/>
      <c r="Q31" s="1"/>
    </row>
    <row r="32" spans="1:27" x14ac:dyDescent="0.25">
      <c r="A32" s="1"/>
      <c r="B32" s="1"/>
      <c r="C32" s="1"/>
      <c r="D32" s="1"/>
      <c r="E32" s="1"/>
      <c r="F32" s="1"/>
      <c r="G32" s="1"/>
      <c r="H32" s="2"/>
      <c r="I32" s="1"/>
      <c r="J32" s="5"/>
      <c r="K32" s="1"/>
      <c r="L32" s="2"/>
      <c r="M32" s="5"/>
      <c r="N32" s="1"/>
      <c r="O32" s="1"/>
      <c r="P32" s="2"/>
      <c r="Q32" s="1"/>
    </row>
    <row r="33" spans="1:17" x14ac:dyDescent="0.25">
      <c r="A33" s="1"/>
      <c r="B33" s="1"/>
      <c r="C33" s="1"/>
      <c r="D33" s="1"/>
      <c r="E33" s="1"/>
      <c r="F33" s="1"/>
      <c r="G33" s="1"/>
      <c r="H33" s="2"/>
      <c r="I33" s="1"/>
      <c r="J33" s="5"/>
      <c r="K33" s="1"/>
      <c r="L33" s="2"/>
      <c r="M33" s="5"/>
      <c r="N33" s="1"/>
      <c r="O33" s="1"/>
      <c r="P33" s="2"/>
      <c r="Q33" s="1"/>
    </row>
    <row r="34" spans="1:17" x14ac:dyDescent="0.25">
      <c r="A34" s="1"/>
      <c r="B34" s="1"/>
      <c r="C34" s="1"/>
      <c r="D34" s="1"/>
      <c r="E34" s="1"/>
      <c r="F34" s="1"/>
      <c r="G34" s="1"/>
      <c r="H34" s="2"/>
      <c r="I34" s="1"/>
      <c r="J34" s="5"/>
      <c r="K34" s="1"/>
      <c r="L34" s="2"/>
      <c r="M34" s="5"/>
      <c r="N34" s="1"/>
      <c r="O34" s="1"/>
      <c r="P34" s="2"/>
      <c r="Q34" s="1"/>
    </row>
    <row r="35" spans="1:17" x14ac:dyDescent="0.25">
      <c r="A35" s="1"/>
      <c r="B35" s="1"/>
      <c r="C35" s="1"/>
      <c r="D35" s="1"/>
      <c r="E35" s="1"/>
      <c r="F35" s="1"/>
      <c r="G35" s="1"/>
      <c r="H35" s="2"/>
      <c r="I35" s="1"/>
      <c r="J35" s="5"/>
      <c r="K35" s="1"/>
      <c r="L35" s="2"/>
      <c r="M35" s="5"/>
      <c r="N35" s="1"/>
      <c r="O35" s="1"/>
      <c r="P35" s="2"/>
      <c r="Q35" s="1"/>
    </row>
    <row r="36" spans="1:17" x14ac:dyDescent="0.25">
      <c r="A36" s="1"/>
      <c r="B36" s="1"/>
      <c r="C36" s="1"/>
      <c r="D36" s="1"/>
      <c r="E36" s="1"/>
      <c r="F36" s="1"/>
      <c r="G36" s="1"/>
      <c r="H36" s="2"/>
      <c r="I36" s="1"/>
      <c r="J36" s="5"/>
      <c r="K36" s="1"/>
      <c r="L36" s="2"/>
      <c r="M36" s="5"/>
      <c r="N36" s="1"/>
      <c r="O36" s="1"/>
      <c r="P36" s="2"/>
      <c r="Q36" s="1"/>
    </row>
    <row r="37" spans="1:17" x14ac:dyDescent="0.25">
      <c r="A37" s="1"/>
      <c r="B37" s="1"/>
      <c r="C37" s="1"/>
      <c r="D37" s="1"/>
      <c r="E37" s="1"/>
      <c r="F37" s="1"/>
      <c r="G37" s="1"/>
      <c r="H37" s="2"/>
      <c r="I37" s="1"/>
      <c r="J37" s="5"/>
      <c r="K37" s="1"/>
      <c r="L37" s="2"/>
      <c r="M37" s="5"/>
      <c r="N37" s="1"/>
      <c r="O37" s="1"/>
      <c r="P37" s="2"/>
      <c r="Q37" s="1"/>
    </row>
    <row r="38" spans="1:17" x14ac:dyDescent="0.25">
      <c r="A38" s="1"/>
      <c r="B38" s="1"/>
      <c r="C38" s="1"/>
      <c r="D38" s="1"/>
      <c r="E38" s="1"/>
      <c r="F38" s="1"/>
      <c r="G38" s="1"/>
      <c r="H38" s="2"/>
      <c r="I38" s="1"/>
      <c r="J38" s="5"/>
      <c r="K38" s="1"/>
      <c r="L38" s="2"/>
      <c r="M38" s="5"/>
      <c r="N38" s="1"/>
      <c r="O38" s="1"/>
      <c r="P38" s="2"/>
      <c r="Q38" s="1"/>
    </row>
    <row r="39" spans="1:17" x14ac:dyDescent="0.25">
      <c r="A39" s="1"/>
      <c r="B39" s="1"/>
      <c r="C39" s="1"/>
      <c r="D39" s="1"/>
      <c r="E39" s="1"/>
      <c r="F39" s="1"/>
      <c r="G39" s="1"/>
      <c r="H39" s="2"/>
      <c r="I39" s="1"/>
      <c r="J39" s="5"/>
      <c r="K39" s="1"/>
      <c r="L39" s="2"/>
      <c r="M39" s="5"/>
      <c r="N39" s="1"/>
      <c r="O39" s="1"/>
      <c r="P39" s="2"/>
      <c r="Q39" s="1"/>
    </row>
    <row r="40" spans="1:17" x14ac:dyDescent="0.25">
      <c r="A40" s="1"/>
      <c r="B40" s="1"/>
      <c r="C40" s="1"/>
      <c r="D40" s="1"/>
      <c r="E40" s="1"/>
      <c r="F40" s="1"/>
      <c r="G40" s="1"/>
      <c r="H40" s="2"/>
      <c r="I40" s="1"/>
      <c r="J40" s="5"/>
      <c r="K40" s="1"/>
      <c r="L40" s="2"/>
      <c r="M40" s="5"/>
      <c r="N40" s="1"/>
      <c r="O40" s="1"/>
      <c r="P40" s="2"/>
      <c r="Q40" s="1"/>
    </row>
    <row r="41" spans="1:17" x14ac:dyDescent="0.25">
      <c r="A41" s="1"/>
      <c r="B41" s="1"/>
      <c r="C41" s="1"/>
      <c r="D41" s="1"/>
      <c r="E41" s="1"/>
      <c r="F41" s="1"/>
      <c r="G41" s="1"/>
      <c r="H41" s="2"/>
      <c r="I41" s="1"/>
      <c r="J41" s="5"/>
      <c r="K41" s="1"/>
      <c r="L41" s="2"/>
      <c r="M41" s="5"/>
      <c r="N41" s="1"/>
      <c r="O41" s="1"/>
      <c r="P41" s="2"/>
      <c r="Q41" s="1"/>
    </row>
    <row r="42" spans="1:17" x14ac:dyDescent="0.25">
      <c r="A42" s="1"/>
      <c r="B42" s="1"/>
      <c r="C42" s="1"/>
      <c r="D42" s="1"/>
      <c r="E42" s="1"/>
      <c r="F42" s="1"/>
      <c r="G42" s="1"/>
      <c r="H42" s="2"/>
      <c r="I42" s="1"/>
      <c r="J42" s="5"/>
      <c r="K42" s="1"/>
      <c r="L42" s="2"/>
      <c r="M42" s="5"/>
      <c r="N42" s="1"/>
      <c r="O42" s="1"/>
      <c r="P42" s="2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2"/>
      <c r="I43" s="1"/>
      <c r="J43" s="5"/>
      <c r="K43" s="1"/>
      <c r="L43" s="2"/>
      <c r="M43" s="5"/>
      <c r="N43" s="1"/>
      <c r="O43" s="1"/>
      <c r="P43" s="2"/>
      <c r="Q43" s="1"/>
    </row>
    <row r="44" spans="1:17" x14ac:dyDescent="0.25">
      <c r="A44" s="1"/>
      <c r="B44" s="1"/>
      <c r="C44" s="1"/>
      <c r="D44" s="1"/>
      <c r="E44" s="1"/>
      <c r="F44" s="1"/>
      <c r="G44" s="1"/>
      <c r="H44" s="2"/>
      <c r="I44" s="1"/>
      <c r="J44" s="5"/>
      <c r="K44" s="1"/>
      <c r="L44" s="2"/>
      <c r="M44" s="5"/>
      <c r="N44" s="1"/>
      <c r="O44" s="1"/>
      <c r="P44" s="2"/>
      <c r="Q44" s="1"/>
    </row>
    <row r="45" spans="1:17" x14ac:dyDescent="0.25">
      <c r="A45" s="1"/>
      <c r="B45" s="1"/>
      <c r="C45" s="1"/>
      <c r="D45" s="1"/>
      <c r="E45" s="1"/>
      <c r="F45" s="1"/>
      <c r="G45" s="1"/>
      <c r="H45" s="2"/>
      <c r="I45" s="1"/>
      <c r="J45" s="5"/>
      <c r="K45" s="1"/>
      <c r="L45" s="2"/>
      <c r="M45" s="5"/>
      <c r="N45" s="1"/>
      <c r="O45" s="1"/>
      <c r="P45" s="2"/>
      <c r="Q45" s="1"/>
    </row>
    <row r="46" spans="1:17" x14ac:dyDescent="0.25">
      <c r="A46" s="1"/>
      <c r="B46" s="1"/>
      <c r="C46" s="1"/>
      <c r="D46" s="1"/>
      <c r="E46" s="1"/>
      <c r="F46" s="1"/>
      <c r="G46" s="1"/>
      <c r="H46" s="2"/>
      <c r="I46" s="1"/>
      <c r="J46" s="5"/>
      <c r="K46" s="1"/>
      <c r="L46" s="2"/>
      <c r="M46" s="5"/>
      <c r="N46" s="1"/>
      <c r="O46" s="1"/>
      <c r="P46" s="2"/>
      <c r="Q46" s="1"/>
    </row>
    <row r="47" spans="1:17" x14ac:dyDescent="0.25">
      <c r="A47" s="1"/>
      <c r="B47" s="1"/>
      <c r="C47" s="1"/>
      <c r="D47" s="1"/>
      <c r="E47" s="1"/>
      <c r="F47" s="1"/>
      <c r="G47" s="1"/>
      <c r="H47" s="2"/>
      <c r="I47" s="1"/>
      <c r="J47" s="5"/>
      <c r="K47" s="1"/>
      <c r="L47" s="2"/>
      <c r="M47" s="5"/>
      <c r="N47" s="1"/>
      <c r="O47" s="1"/>
      <c r="P47" s="2"/>
      <c r="Q47" s="1"/>
    </row>
    <row r="48" spans="1:17" x14ac:dyDescent="0.25">
      <c r="A48" s="1"/>
      <c r="B48" s="1"/>
      <c r="C48" s="1"/>
      <c r="D48" s="1"/>
      <c r="E48" s="1"/>
      <c r="F48" s="1"/>
      <c r="G48" s="1"/>
      <c r="H48" s="2"/>
      <c r="I48" s="1"/>
      <c r="J48" s="5"/>
      <c r="K48" s="1"/>
      <c r="L48" s="2"/>
      <c r="M48" s="5"/>
      <c r="N48" s="1"/>
      <c r="O48" s="1"/>
      <c r="P48" s="2"/>
      <c r="Q48" s="1"/>
    </row>
    <row r="49" spans="1:17" x14ac:dyDescent="0.25">
      <c r="A49" s="1"/>
      <c r="B49" s="1"/>
      <c r="C49" s="1"/>
      <c r="D49" s="1"/>
      <c r="E49" s="1"/>
      <c r="F49" s="1"/>
      <c r="G49" s="1"/>
      <c r="H49" s="2"/>
      <c r="I49" s="1"/>
      <c r="J49" s="5"/>
      <c r="K49" s="1"/>
      <c r="L49" s="2"/>
      <c r="M49" s="5"/>
      <c r="N49" s="1"/>
      <c r="O49" s="1"/>
      <c r="P49" s="2"/>
      <c r="Q49" s="1"/>
    </row>
    <row r="50" spans="1:17" x14ac:dyDescent="0.25">
      <c r="A50" s="1"/>
      <c r="B50" s="1"/>
      <c r="C50" s="1"/>
      <c r="D50" s="1"/>
      <c r="E50" s="1"/>
      <c r="F50" s="1"/>
      <c r="G50" s="1"/>
      <c r="H50" s="2"/>
      <c r="I50" s="1"/>
      <c r="J50" s="5"/>
      <c r="K50" s="1"/>
      <c r="L50" s="2"/>
      <c r="M50" s="5"/>
      <c r="N50" s="1"/>
      <c r="O50" s="1"/>
      <c r="P50" s="2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2"/>
      <c r="I51" s="1"/>
      <c r="J51" s="5"/>
      <c r="K51" s="1"/>
      <c r="L51" s="2"/>
      <c r="M51" s="5"/>
      <c r="N51" s="1"/>
      <c r="O51" s="1"/>
      <c r="P51" s="2"/>
      <c r="Q51" s="1"/>
    </row>
    <row r="52" spans="1:17" x14ac:dyDescent="0.25">
      <c r="A52" s="1"/>
      <c r="B52" s="1"/>
      <c r="C52" s="1"/>
      <c r="D52" s="1"/>
      <c r="E52" s="1"/>
      <c r="F52" s="1"/>
      <c r="G52" s="1"/>
      <c r="H52" s="2"/>
      <c r="I52" s="1"/>
      <c r="J52" s="5"/>
      <c r="K52" s="1"/>
      <c r="L52" s="2"/>
      <c r="M52" s="5"/>
      <c r="N52" s="1"/>
      <c r="O52" s="1"/>
      <c r="P52" s="2"/>
      <c r="Q52" s="1"/>
    </row>
    <row r="53" spans="1:17" x14ac:dyDescent="0.25">
      <c r="A53" s="1"/>
      <c r="B53" s="1"/>
      <c r="C53" s="1"/>
      <c r="D53" s="1"/>
      <c r="E53" s="1"/>
      <c r="F53" s="1"/>
      <c r="G53" s="1"/>
      <c r="H53" s="2"/>
      <c r="I53" s="1"/>
      <c r="J53" s="5"/>
      <c r="K53" s="1"/>
      <c r="L53" s="2"/>
      <c r="M53" s="5"/>
      <c r="N53" s="1"/>
      <c r="O53" s="1"/>
      <c r="P53" s="2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2"/>
      <c r="I54" s="1"/>
      <c r="J54" s="5"/>
      <c r="K54" s="1"/>
      <c r="L54" s="2"/>
      <c r="M54" s="5"/>
      <c r="N54" s="1"/>
      <c r="O54" s="1"/>
      <c r="P54" s="2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2"/>
      <c r="I55" s="1"/>
      <c r="J55" s="5"/>
      <c r="K55" s="1"/>
      <c r="L55" s="2"/>
      <c r="M55" s="5"/>
      <c r="N55" s="1"/>
      <c r="O55" s="1"/>
      <c r="P55" s="2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2"/>
      <c r="I56" s="1"/>
      <c r="J56" s="5"/>
      <c r="K56" s="1"/>
      <c r="L56" s="2"/>
      <c r="M56" s="5"/>
      <c r="N56" s="1"/>
      <c r="O56" s="1"/>
      <c r="P56" s="2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2"/>
      <c r="I57" s="1"/>
      <c r="J57" s="5"/>
      <c r="K57" s="1"/>
      <c r="L57" s="2"/>
      <c r="M57" s="5"/>
      <c r="N57" s="1"/>
      <c r="O57" s="1"/>
      <c r="P57" s="2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2"/>
      <c r="I58" s="1"/>
      <c r="J58" s="5"/>
      <c r="K58" s="1"/>
      <c r="L58" s="2"/>
      <c r="M58" s="5"/>
      <c r="N58" s="1"/>
      <c r="O58" s="1"/>
      <c r="P58" s="2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2"/>
      <c r="I59" s="1"/>
      <c r="J59" s="5"/>
      <c r="K59" s="1"/>
      <c r="L59" s="2"/>
      <c r="M59" s="5"/>
      <c r="N59" s="1"/>
      <c r="O59" s="1"/>
      <c r="P59" s="2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2"/>
      <c r="I60" s="1"/>
      <c r="J60" s="5"/>
      <c r="K60" s="1"/>
      <c r="L60" s="2"/>
      <c r="M60" s="5"/>
      <c r="N60" s="1"/>
      <c r="O60" s="1"/>
      <c r="P60" s="2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2"/>
      <c r="I61" s="1"/>
      <c r="J61" s="5"/>
      <c r="K61" s="1"/>
      <c r="L61" s="2"/>
      <c r="M61" s="5"/>
      <c r="N61" s="1"/>
      <c r="O61" s="1"/>
      <c r="P61" s="2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2"/>
      <c r="I62" s="1"/>
      <c r="J62" s="5"/>
      <c r="K62" s="1"/>
      <c r="L62" s="2"/>
      <c r="M62" s="5"/>
      <c r="N62" s="1"/>
      <c r="O62" s="1"/>
      <c r="P62" s="2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2"/>
      <c r="I63" s="1"/>
      <c r="J63" s="5"/>
      <c r="K63" s="1"/>
      <c r="L63" s="2"/>
      <c r="M63" s="5"/>
      <c r="N63" s="1"/>
      <c r="O63" s="1"/>
      <c r="P63" s="2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2"/>
      <c r="I64" s="1"/>
      <c r="J64" s="5"/>
      <c r="K64" s="1"/>
      <c r="L64" s="2"/>
      <c r="M64" s="5"/>
      <c r="N64" s="1"/>
      <c r="O64" s="1"/>
      <c r="P64" s="2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2"/>
      <c r="I65" s="1"/>
      <c r="J65" s="5"/>
      <c r="K65" s="1"/>
      <c r="L65" s="2"/>
      <c r="M65" s="5"/>
      <c r="N65" s="1"/>
      <c r="O65" s="1"/>
      <c r="P65" s="2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2"/>
      <c r="I66" s="1"/>
      <c r="J66" s="5"/>
      <c r="K66" s="1"/>
      <c r="L66" s="2"/>
      <c r="M66" s="5"/>
      <c r="N66" s="1"/>
      <c r="O66" s="1"/>
      <c r="P66" s="2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2"/>
      <c r="I67" s="1"/>
      <c r="J67" s="5"/>
      <c r="K67" s="1"/>
      <c r="L67" s="2"/>
      <c r="M67" s="5"/>
      <c r="N67" s="1"/>
      <c r="O67" s="1"/>
      <c r="P67" s="2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2"/>
      <c r="I68" s="1"/>
      <c r="J68" s="5"/>
      <c r="K68" s="1"/>
      <c r="L68" s="2"/>
      <c r="M68" s="5"/>
      <c r="N68" s="1"/>
      <c r="O68" s="1"/>
      <c r="P68" s="2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2"/>
      <c r="I69" s="1"/>
      <c r="J69" s="5"/>
      <c r="K69" s="1"/>
      <c r="L69" s="2"/>
      <c r="M69" s="5"/>
      <c r="N69" s="1"/>
      <c r="O69" s="1"/>
      <c r="P69" s="2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2"/>
      <c r="I70" s="1"/>
      <c r="J70" s="5"/>
      <c r="K70" s="1"/>
      <c r="L70" s="2"/>
      <c r="M70" s="5"/>
      <c r="N70" s="1"/>
      <c r="O70" s="1"/>
      <c r="P70" s="2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2"/>
      <c r="I71" s="1"/>
      <c r="J71" s="5"/>
      <c r="K71" s="1"/>
      <c r="L71" s="2"/>
      <c r="M71" s="5"/>
      <c r="N71" s="1"/>
      <c r="O71" s="1"/>
      <c r="P71" s="2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2"/>
      <c r="I72" s="1"/>
      <c r="J72" s="5"/>
      <c r="K72" s="1"/>
      <c r="L72" s="2"/>
      <c r="M72" s="5"/>
      <c r="N72" s="1"/>
      <c r="O72" s="1"/>
      <c r="P72" s="2"/>
      <c r="Q72" s="1"/>
    </row>
    <row r="73" spans="1:17" x14ac:dyDescent="0.25">
      <c r="A73" s="1"/>
      <c r="B73" s="1"/>
      <c r="C73" s="1"/>
      <c r="D73" s="1"/>
      <c r="E73" s="1"/>
      <c r="F73" s="1"/>
      <c r="G73" s="1"/>
      <c r="H73" s="2"/>
      <c r="I73" s="1"/>
      <c r="J73" s="5"/>
      <c r="K73" s="1"/>
      <c r="L73" s="2"/>
      <c r="M73" s="5"/>
      <c r="N73" s="1"/>
      <c r="O73" s="1"/>
      <c r="P73" s="2"/>
      <c r="Q73" s="1"/>
    </row>
    <row r="74" spans="1:17" x14ac:dyDescent="0.25">
      <c r="A74" s="1"/>
      <c r="B74" s="1"/>
      <c r="C74" s="1"/>
      <c r="D74" s="1"/>
      <c r="E74" s="1"/>
      <c r="F74" s="1"/>
      <c r="G74" s="1"/>
      <c r="H74" s="2"/>
      <c r="I74" s="1"/>
      <c r="J74" s="5"/>
      <c r="K74" s="1"/>
      <c r="L74" s="2"/>
      <c r="M74" s="5"/>
      <c r="N74" s="1"/>
      <c r="O74" s="1"/>
      <c r="P74" s="2"/>
      <c r="Q74" s="1"/>
    </row>
    <row r="75" spans="1:17" x14ac:dyDescent="0.25">
      <c r="A75" s="1"/>
      <c r="B75" s="1"/>
      <c r="C75" s="1"/>
      <c r="D75" s="1"/>
      <c r="E75" s="1"/>
      <c r="F75" s="1"/>
      <c r="G75" s="1"/>
      <c r="H75" s="2"/>
      <c r="I75" s="1"/>
      <c r="J75" s="5"/>
      <c r="K75" s="1"/>
      <c r="L75" s="2"/>
      <c r="M75" s="5"/>
      <c r="N75" s="1"/>
      <c r="O75" s="1"/>
      <c r="P75" s="2"/>
      <c r="Q75" s="1"/>
    </row>
    <row r="76" spans="1:17" x14ac:dyDescent="0.25">
      <c r="A76" s="1"/>
      <c r="B76" s="1"/>
      <c r="C76" s="1"/>
      <c r="D76" s="1"/>
      <c r="E76" s="1"/>
      <c r="F76" s="1"/>
      <c r="G76" s="1"/>
      <c r="H76" s="2"/>
      <c r="I76" s="1"/>
      <c r="J76" s="5"/>
      <c r="K76" s="1"/>
      <c r="L76" s="2"/>
      <c r="M76" s="5"/>
      <c r="N76" s="1"/>
      <c r="O76" s="1"/>
      <c r="P76" s="2"/>
      <c r="Q76" s="1"/>
    </row>
    <row r="77" spans="1:17" x14ac:dyDescent="0.25">
      <c r="A77" s="1"/>
      <c r="B77" s="1"/>
      <c r="C77" s="1"/>
      <c r="D77" s="1"/>
      <c r="E77" s="1"/>
      <c r="F77" s="1"/>
      <c r="G77" s="1"/>
      <c r="H77" s="2"/>
      <c r="I77" s="1"/>
      <c r="J77" s="5"/>
      <c r="K77" s="1"/>
      <c r="L77" s="2"/>
      <c r="M77" s="5"/>
      <c r="N77" s="1"/>
      <c r="O77" s="1"/>
      <c r="P77" s="2"/>
      <c r="Q77" s="1"/>
    </row>
    <row r="78" spans="1:17" x14ac:dyDescent="0.25">
      <c r="A78" s="1"/>
      <c r="B78" s="1"/>
      <c r="C78" s="1"/>
      <c r="D78" s="1"/>
      <c r="E78" s="1"/>
      <c r="F78" s="1"/>
      <c r="G78" s="1"/>
      <c r="H78" s="2"/>
      <c r="I78" s="1"/>
      <c r="J78" s="5"/>
      <c r="K78" s="1"/>
      <c r="L78" s="2"/>
      <c r="M78" s="5"/>
      <c r="N78" s="1"/>
      <c r="O78" s="1"/>
      <c r="P78" s="2"/>
      <c r="Q78" s="1"/>
    </row>
    <row r="79" spans="1:17" x14ac:dyDescent="0.25">
      <c r="A79" s="1"/>
      <c r="B79" s="1"/>
      <c r="C79" s="1"/>
      <c r="D79" s="1"/>
      <c r="E79" s="1"/>
      <c r="F79" s="1"/>
      <c r="G79" s="1"/>
      <c r="H79" s="2"/>
      <c r="I79" s="1"/>
      <c r="J79" s="5"/>
      <c r="K79" s="1"/>
      <c r="L79" s="2"/>
      <c r="M79" s="5"/>
      <c r="N79" s="1"/>
      <c r="O79" s="1"/>
      <c r="P79" s="2"/>
      <c r="Q79" s="1"/>
    </row>
    <row r="80" spans="1:17" x14ac:dyDescent="0.25">
      <c r="A80" s="1"/>
      <c r="B80" s="1"/>
      <c r="C80" s="1"/>
      <c r="D80" s="1"/>
      <c r="E80" s="1"/>
      <c r="F80" s="1"/>
      <c r="G80" s="1"/>
      <c r="H80" s="2"/>
      <c r="I80" s="1"/>
      <c r="J80" s="5"/>
      <c r="K80" s="1"/>
      <c r="L80" s="2"/>
      <c r="M80" s="5"/>
      <c r="N80" s="1"/>
      <c r="O80" s="1"/>
      <c r="P80" s="2"/>
      <c r="Q80" s="1"/>
    </row>
    <row r="81" spans="1:17" x14ac:dyDescent="0.25">
      <c r="A81" s="1"/>
      <c r="B81" s="1"/>
      <c r="C81" s="1"/>
      <c r="D81" s="1"/>
      <c r="E81" s="1"/>
      <c r="F81" s="1"/>
      <c r="G81" s="1"/>
      <c r="H81" s="2"/>
      <c r="I81" s="1"/>
      <c r="J81" s="5"/>
      <c r="K81" s="1"/>
      <c r="L81" s="2"/>
      <c r="M81" s="5"/>
      <c r="N81" s="1"/>
      <c r="O81" s="1"/>
      <c r="P81" s="2"/>
      <c r="Q81" s="1"/>
    </row>
    <row r="82" spans="1:17" x14ac:dyDescent="0.25">
      <c r="A82" s="1"/>
      <c r="B82" s="1"/>
      <c r="C82" s="1"/>
      <c r="D82" s="1"/>
      <c r="E82" s="1"/>
      <c r="F82" s="1"/>
      <c r="G82" s="1"/>
      <c r="H82" s="2"/>
      <c r="I82" s="1"/>
      <c r="J82" s="5"/>
      <c r="K82" s="1"/>
      <c r="L82" s="2"/>
      <c r="M82" s="5"/>
      <c r="N82" s="1"/>
      <c r="O82" s="1"/>
      <c r="P82" s="2"/>
      <c r="Q82" s="1"/>
    </row>
    <row r="83" spans="1:17" x14ac:dyDescent="0.25">
      <c r="A83" s="1"/>
      <c r="B83" s="1"/>
      <c r="C83" s="1"/>
      <c r="D83" s="1"/>
      <c r="E83" s="1"/>
      <c r="F83" s="1"/>
      <c r="G83" s="1"/>
      <c r="H83" s="2"/>
      <c r="I83" s="1"/>
      <c r="J83" s="5"/>
      <c r="K83" s="1"/>
      <c r="L83" s="2"/>
      <c r="M83" s="5"/>
      <c r="N83" s="1"/>
      <c r="O83" s="1"/>
      <c r="P83" s="2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2"/>
      <c r="I84" s="1"/>
      <c r="J84" s="5"/>
      <c r="K84" s="1"/>
      <c r="L84" s="2"/>
      <c r="M84" s="5"/>
      <c r="N84" s="1"/>
      <c r="O84" s="1"/>
      <c r="P84" s="2"/>
      <c r="Q84" s="1"/>
    </row>
    <row r="85" spans="1:17" x14ac:dyDescent="0.25">
      <c r="A85" s="1"/>
      <c r="B85" s="1"/>
      <c r="C85" s="1"/>
      <c r="D85" s="1"/>
      <c r="E85" s="1"/>
      <c r="F85" s="1"/>
      <c r="G85" s="1"/>
      <c r="H85" s="2"/>
      <c r="I85" s="1"/>
      <c r="J85" s="5"/>
      <c r="K85" s="1"/>
      <c r="L85" s="2"/>
      <c r="M85" s="5"/>
      <c r="N85" s="1"/>
      <c r="O85" s="1"/>
      <c r="P85" s="2"/>
      <c r="Q85" s="1"/>
    </row>
    <row r="86" spans="1:17" x14ac:dyDescent="0.25">
      <c r="A86" s="1"/>
      <c r="B86" s="1"/>
      <c r="C86" s="1"/>
      <c r="D86" s="1"/>
      <c r="E86" s="1"/>
      <c r="F86" s="1"/>
      <c r="G86" s="1"/>
      <c r="H86" s="2"/>
      <c r="I86" s="1"/>
      <c r="J86" s="5"/>
      <c r="K86" s="1"/>
      <c r="L86" s="2"/>
      <c r="M86" s="5"/>
      <c r="N86" s="1"/>
      <c r="O86" s="1"/>
      <c r="P86" s="2"/>
      <c r="Q86" s="1"/>
    </row>
    <row r="87" spans="1:17" x14ac:dyDescent="0.25">
      <c r="A87" s="1"/>
      <c r="B87" s="1"/>
      <c r="C87" s="1"/>
      <c r="D87" s="1"/>
      <c r="E87" s="1"/>
      <c r="F87" s="1"/>
      <c r="G87" s="1"/>
      <c r="H87" s="2"/>
      <c r="I87" s="1"/>
      <c r="J87" s="5"/>
      <c r="K87" s="1"/>
      <c r="L87" s="2"/>
      <c r="M87" s="5"/>
      <c r="N87" s="1"/>
      <c r="O87" s="1"/>
      <c r="P87" s="2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2"/>
      <c r="I88" s="1"/>
      <c r="J88" s="5"/>
      <c r="K88" s="1"/>
      <c r="L88" s="2"/>
      <c r="M88" s="5"/>
      <c r="N88" s="1"/>
      <c r="O88" s="1"/>
      <c r="P88" s="2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2"/>
      <c r="I89" s="1"/>
      <c r="J89" s="5"/>
      <c r="K89" s="1"/>
      <c r="L89" s="2"/>
      <c r="M89" s="5"/>
      <c r="N89" s="1"/>
      <c r="O89" s="1"/>
      <c r="P89" s="2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2"/>
      <c r="I90" s="1"/>
      <c r="J90" s="5"/>
      <c r="K90" s="1"/>
      <c r="L90" s="2"/>
      <c r="M90" s="5"/>
      <c r="N90" s="1"/>
      <c r="O90" s="1"/>
      <c r="P90" s="2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2"/>
      <c r="I91" s="1"/>
      <c r="J91" s="5"/>
      <c r="K91" s="1"/>
      <c r="L91" s="2"/>
      <c r="M91" s="5"/>
      <c r="N91" s="1"/>
      <c r="O91" s="1"/>
      <c r="P91" s="2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2"/>
      <c r="I92" s="1"/>
      <c r="J92" s="5"/>
      <c r="K92" s="1"/>
      <c r="L92" s="2"/>
      <c r="M92" s="5"/>
      <c r="N92" s="1"/>
      <c r="O92" s="1"/>
      <c r="P92" s="2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2"/>
      <c r="I93" s="1"/>
      <c r="J93" s="5"/>
      <c r="K93" s="1"/>
      <c r="L93" s="2"/>
      <c r="M93" s="5"/>
      <c r="N93" s="1"/>
      <c r="O93" s="1"/>
      <c r="P93" s="2"/>
      <c r="Q93" s="1"/>
    </row>
    <row r="94" spans="1:17" x14ac:dyDescent="0.25">
      <c r="A94" s="1"/>
      <c r="B94" s="1"/>
      <c r="C94" s="1"/>
      <c r="D94" s="1"/>
      <c r="E94" s="1"/>
      <c r="F94" s="1"/>
      <c r="G94" s="1"/>
      <c r="H94" s="2"/>
      <c r="I94" s="1"/>
      <c r="J94" s="5"/>
      <c r="K94" s="1"/>
      <c r="L94" s="2"/>
      <c r="M94" s="5"/>
      <c r="N94" s="1"/>
      <c r="O94" s="1"/>
      <c r="P94" s="2"/>
      <c r="Q94" s="1"/>
    </row>
    <row r="95" spans="1:17" x14ac:dyDescent="0.25">
      <c r="A95" s="1"/>
      <c r="B95" s="1"/>
      <c r="C95" s="1"/>
      <c r="D95" s="1"/>
      <c r="E95" s="1"/>
      <c r="F95" s="1"/>
      <c r="G95" s="1"/>
      <c r="H95" s="2"/>
      <c r="I95" s="1"/>
      <c r="J95" s="5"/>
      <c r="K95" s="1"/>
      <c r="L95" s="2"/>
      <c r="M95" s="5"/>
      <c r="N95" s="1"/>
      <c r="O95" s="1"/>
      <c r="P95" s="2"/>
      <c r="Q95" s="1"/>
    </row>
    <row r="96" spans="1:17" x14ac:dyDescent="0.25">
      <c r="A96" s="1"/>
      <c r="B96" s="1"/>
      <c r="C96" s="1"/>
      <c r="D96" s="1"/>
      <c r="E96" s="1"/>
      <c r="F96" s="1"/>
      <c r="G96" s="1"/>
      <c r="H96" s="2"/>
      <c r="I96" s="1"/>
      <c r="J96" s="5"/>
      <c r="K96" s="1"/>
      <c r="L96" s="2"/>
      <c r="M96" s="5"/>
      <c r="N96" s="1"/>
      <c r="O96" s="1"/>
      <c r="P96" s="2"/>
      <c r="Q96" s="1"/>
    </row>
    <row r="97" spans="1:17" x14ac:dyDescent="0.25">
      <c r="A97" s="1"/>
      <c r="B97" s="1"/>
      <c r="C97" s="1"/>
      <c r="D97" s="1"/>
      <c r="E97" s="1"/>
      <c r="F97" s="1"/>
      <c r="G97" s="1"/>
      <c r="H97" s="2"/>
      <c r="I97" s="1"/>
      <c r="J97" s="5"/>
      <c r="K97" s="1"/>
      <c r="L97" s="2"/>
      <c r="M97" s="5"/>
      <c r="N97" s="1"/>
      <c r="O97" s="1"/>
      <c r="P97" s="2"/>
      <c r="Q97" s="1"/>
    </row>
    <row r="98" spans="1:17" x14ac:dyDescent="0.25">
      <c r="A98" s="1"/>
      <c r="B98" s="1"/>
      <c r="C98" s="1"/>
      <c r="D98" s="1"/>
      <c r="E98" s="1"/>
      <c r="F98" s="1"/>
      <c r="G98" s="1"/>
      <c r="H98" s="2"/>
      <c r="I98" s="1"/>
      <c r="J98" s="5"/>
      <c r="K98" s="1"/>
      <c r="L98" s="2"/>
      <c r="M98" s="5"/>
      <c r="N98" s="1"/>
      <c r="O98" s="1"/>
      <c r="P98" s="2"/>
      <c r="Q98" s="1"/>
    </row>
    <row r="99" spans="1:17" x14ac:dyDescent="0.25">
      <c r="A99" s="1"/>
      <c r="B99" s="1"/>
      <c r="C99" s="1"/>
      <c r="D99" s="1"/>
      <c r="E99" s="1"/>
      <c r="F99" s="1"/>
      <c r="G99" s="1"/>
      <c r="H99" s="2"/>
      <c r="I99" s="1"/>
      <c r="J99" s="5"/>
      <c r="K99" s="1"/>
      <c r="L99" s="2"/>
      <c r="M99" s="5"/>
      <c r="N99" s="1"/>
      <c r="O99" s="1"/>
      <c r="P99" s="2"/>
      <c r="Q99" s="1"/>
    </row>
    <row r="100" spans="1:17" x14ac:dyDescent="0.25">
      <c r="A100" s="1"/>
      <c r="B100" s="1"/>
      <c r="C100" s="1"/>
      <c r="D100" s="1"/>
      <c r="E100" s="1"/>
      <c r="F100" s="1"/>
      <c r="G100" s="1"/>
      <c r="H100" s="2"/>
      <c r="I100" s="1"/>
      <c r="J100" s="5"/>
      <c r="K100" s="1"/>
      <c r="L100" s="2"/>
      <c r="M100" s="5"/>
      <c r="N100" s="1"/>
      <c r="O100" s="1"/>
      <c r="P100" s="2"/>
      <c r="Q100" s="1"/>
    </row>
    <row r="101" spans="1:17" x14ac:dyDescent="0.25">
      <c r="A101" s="1"/>
      <c r="B101" s="1"/>
      <c r="C101" s="1"/>
      <c r="D101" s="1"/>
      <c r="E101" s="1"/>
      <c r="F101" s="1"/>
      <c r="G101" s="1"/>
      <c r="H101" s="2"/>
      <c r="I101" s="1"/>
      <c r="J101" s="5"/>
      <c r="K101" s="1"/>
      <c r="L101" s="2"/>
      <c r="M101" s="5"/>
      <c r="N101" s="1"/>
      <c r="O101" s="1"/>
      <c r="P101" s="2"/>
      <c r="Q101" s="1"/>
    </row>
    <row r="102" spans="1:17" x14ac:dyDescent="0.25">
      <c r="A102" s="1"/>
      <c r="B102" s="1"/>
      <c r="C102" s="1"/>
      <c r="D102" s="1"/>
      <c r="E102" s="1"/>
      <c r="F102" s="1"/>
      <c r="G102" s="1"/>
      <c r="H102" s="2"/>
      <c r="I102" s="1"/>
      <c r="J102" s="5"/>
      <c r="K102" s="1"/>
      <c r="L102" s="2"/>
      <c r="M102" s="5"/>
      <c r="N102" s="1"/>
      <c r="O102" s="1"/>
      <c r="P102" s="2"/>
      <c r="Q102" s="1"/>
    </row>
    <row r="103" spans="1:17" x14ac:dyDescent="0.25">
      <c r="A103" s="1"/>
      <c r="B103" s="1"/>
      <c r="C103" s="1"/>
      <c r="D103" s="1"/>
      <c r="E103" s="1"/>
      <c r="F103" s="1"/>
      <c r="G103" s="1"/>
      <c r="H103" s="2"/>
      <c r="I103" s="1"/>
      <c r="J103" s="5"/>
      <c r="K103" s="1"/>
      <c r="L103" s="2"/>
      <c r="M103" s="5"/>
      <c r="N103" s="1"/>
      <c r="O103" s="1"/>
      <c r="P103" s="2"/>
      <c r="Q103" s="1"/>
    </row>
    <row r="104" spans="1:17" x14ac:dyDescent="0.25">
      <c r="A104" s="1"/>
      <c r="B104" s="1"/>
      <c r="C104" s="1"/>
      <c r="D104" s="1"/>
      <c r="E104" s="1"/>
      <c r="F104" s="1"/>
      <c r="G104" s="1"/>
      <c r="H104" s="2"/>
      <c r="I104" s="1"/>
      <c r="J104" s="5"/>
      <c r="K104" s="1"/>
      <c r="L104" s="2"/>
      <c r="M104" s="5"/>
      <c r="N104" s="1"/>
      <c r="O104" s="1"/>
      <c r="P104" s="2"/>
      <c r="Q104" s="1"/>
    </row>
    <row r="105" spans="1:17" x14ac:dyDescent="0.25">
      <c r="A105" s="1"/>
      <c r="B105" s="1"/>
      <c r="C105" s="1"/>
      <c r="D105" s="1"/>
      <c r="E105" s="1"/>
      <c r="F105" s="1"/>
      <c r="G105" s="1"/>
      <c r="H105" s="2"/>
      <c r="I105" s="1"/>
      <c r="J105" s="5"/>
      <c r="K105" s="1"/>
      <c r="L105" s="2"/>
      <c r="M105" s="5"/>
      <c r="N105" s="1"/>
      <c r="O105" s="1"/>
      <c r="P105" s="2"/>
      <c r="Q105" s="1"/>
    </row>
    <row r="106" spans="1:17" x14ac:dyDescent="0.25">
      <c r="A106" s="1"/>
      <c r="B106" s="1"/>
      <c r="C106" s="1"/>
      <c r="D106" s="1"/>
      <c r="E106" s="1"/>
      <c r="F106" s="1"/>
      <c r="G106" s="1"/>
      <c r="H106" s="2"/>
      <c r="I106" s="1"/>
      <c r="J106" s="5"/>
      <c r="K106" s="1"/>
      <c r="L106" s="2"/>
      <c r="M106" s="5"/>
      <c r="N106" s="1"/>
      <c r="O106" s="1"/>
      <c r="P106" s="2"/>
      <c r="Q106" s="1"/>
    </row>
    <row r="107" spans="1:17" x14ac:dyDescent="0.25">
      <c r="A107" s="1"/>
      <c r="B107" s="1"/>
      <c r="C107" s="1"/>
      <c r="D107" s="1"/>
      <c r="E107" s="1"/>
      <c r="F107" s="1"/>
      <c r="G107" s="1"/>
      <c r="H107" s="2"/>
      <c r="I107" s="1"/>
      <c r="J107" s="5"/>
      <c r="K107" s="1"/>
      <c r="L107" s="2"/>
      <c r="M107" s="5"/>
      <c r="N107" s="1"/>
      <c r="O107" s="1"/>
      <c r="P107" s="2"/>
      <c r="Q107" s="1"/>
    </row>
    <row r="108" spans="1:17" x14ac:dyDescent="0.25">
      <c r="A108" s="1"/>
      <c r="B108" s="1"/>
      <c r="C108" s="1"/>
      <c r="D108" s="1"/>
      <c r="E108" s="1"/>
      <c r="F108" s="1"/>
      <c r="G108" s="1"/>
      <c r="H108" s="2"/>
      <c r="I108" s="1"/>
      <c r="J108" s="5"/>
      <c r="K108" s="1"/>
      <c r="L108" s="2"/>
      <c r="M108" s="5"/>
      <c r="N108" s="1"/>
      <c r="O108" s="1"/>
      <c r="P108" s="2"/>
      <c r="Q108" s="1"/>
    </row>
    <row r="109" spans="1:17" x14ac:dyDescent="0.25">
      <c r="A109" s="1"/>
      <c r="B109" s="1"/>
      <c r="C109" s="1"/>
      <c r="D109" s="1"/>
      <c r="E109" s="1"/>
      <c r="F109" s="1"/>
      <c r="G109" s="1"/>
      <c r="H109" s="2"/>
      <c r="I109" s="1"/>
      <c r="J109" s="5"/>
      <c r="K109" s="1"/>
      <c r="L109" s="2"/>
      <c r="M109" s="5"/>
      <c r="N109" s="1"/>
      <c r="O109" s="1"/>
      <c r="P109" s="2"/>
      <c r="Q109" s="1"/>
    </row>
    <row r="110" spans="1:17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5"/>
      <c r="K110" s="1"/>
      <c r="L110" s="2"/>
      <c r="M110" s="5"/>
      <c r="N110" s="1"/>
      <c r="O110" s="1"/>
      <c r="P110" s="2"/>
      <c r="Q110" s="1"/>
    </row>
    <row r="111" spans="1:17" x14ac:dyDescent="0.25">
      <c r="A111" s="1"/>
      <c r="B111" s="1"/>
      <c r="C111" s="1"/>
      <c r="D111" s="1"/>
      <c r="E111" s="1"/>
      <c r="F111" s="1"/>
      <c r="G111" s="1"/>
      <c r="H111" s="2"/>
      <c r="I111" s="1"/>
      <c r="J111" s="5"/>
      <c r="K111" s="1"/>
      <c r="L111" s="2"/>
      <c r="M111" s="5"/>
      <c r="N111" s="1"/>
      <c r="O111" s="1"/>
      <c r="P111" s="2"/>
      <c r="Q111" s="1"/>
    </row>
    <row r="112" spans="1:17" x14ac:dyDescent="0.25">
      <c r="A112" s="1"/>
      <c r="B112" s="1"/>
      <c r="C112" s="1"/>
      <c r="D112" s="1"/>
      <c r="E112" s="1"/>
      <c r="F112" s="1"/>
      <c r="G112" s="1"/>
      <c r="H112" s="2"/>
      <c r="I112" s="1"/>
      <c r="J112" s="5"/>
      <c r="K112" s="1"/>
      <c r="L112" s="2"/>
      <c r="M112" s="5"/>
      <c r="N112" s="1"/>
      <c r="O112" s="1"/>
      <c r="P112" s="2"/>
      <c r="Q112" s="1"/>
    </row>
    <row r="113" spans="1:17" x14ac:dyDescent="0.25">
      <c r="A113" s="1"/>
      <c r="B113" s="1"/>
      <c r="C113" s="1"/>
      <c r="D113" s="1"/>
      <c r="E113" s="1"/>
      <c r="F113" s="1"/>
      <c r="G113" s="1"/>
      <c r="H113" s="2"/>
      <c r="I113" s="1"/>
      <c r="J113" s="5"/>
      <c r="K113" s="1"/>
      <c r="L113" s="2"/>
      <c r="M113" s="5"/>
      <c r="N113" s="1"/>
      <c r="O113" s="1"/>
      <c r="P113" s="2"/>
      <c r="Q113" s="1"/>
    </row>
    <row r="114" spans="1:17" x14ac:dyDescent="0.25">
      <c r="A114" s="1"/>
      <c r="B114" s="1"/>
      <c r="C114" s="1"/>
      <c r="D114" s="1"/>
      <c r="E114" s="1"/>
      <c r="F114" s="1"/>
      <c r="G114" s="1"/>
      <c r="H114" s="2"/>
      <c r="I114" s="1"/>
      <c r="J114" s="5"/>
      <c r="K114" s="1"/>
      <c r="L114" s="2"/>
      <c r="M114" s="5"/>
      <c r="N114" s="1"/>
      <c r="O114" s="1"/>
      <c r="P114" s="2"/>
      <c r="Q114" s="1"/>
    </row>
    <row r="115" spans="1:17" x14ac:dyDescent="0.25">
      <c r="A115" s="1"/>
      <c r="B115" s="1"/>
      <c r="C115" s="1"/>
      <c r="D115" s="1"/>
      <c r="E115" s="1"/>
      <c r="F115" s="1"/>
      <c r="G115" s="1"/>
      <c r="H115" s="2"/>
      <c r="I115" s="1"/>
      <c r="J115" s="5"/>
      <c r="K115" s="1"/>
      <c r="L115" s="2"/>
      <c r="M115" s="5"/>
      <c r="N115" s="1"/>
      <c r="O115" s="1"/>
      <c r="P115" s="2"/>
      <c r="Q115" s="1"/>
    </row>
    <row r="116" spans="1:17" x14ac:dyDescent="0.25">
      <c r="A116" s="1"/>
      <c r="B116" s="1"/>
      <c r="C116" s="1"/>
      <c r="D116" s="1"/>
      <c r="E116" s="1"/>
      <c r="F116" s="1"/>
      <c r="G116" s="1"/>
      <c r="H116" s="2"/>
      <c r="I116" s="1"/>
      <c r="J116" s="5"/>
      <c r="K116" s="1"/>
      <c r="L116" s="2"/>
      <c r="M116" s="5"/>
      <c r="N116" s="1"/>
      <c r="O116" s="1"/>
      <c r="P116" s="2"/>
      <c r="Q116" s="1"/>
    </row>
    <row r="117" spans="1:17" x14ac:dyDescent="0.25">
      <c r="A117" s="1"/>
      <c r="B117" s="1"/>
      <c r="C117" s="1"/>
      <c r="D117" s="1"/>
      <c r="E117" s="1"/>
      <c r="F117" s="1"/>
      <c r="G117" s="1"/>
      <c r="H117" s="2"/>
      <c r="I117" s="1"/>
      <c r="J117" s="5"/>
      <c r="K117" s="1"/>
      <c r="L117" s="2"/>
      <c r="M117" s="5"/>
      <c r="N117" s="1"/>
      <c r="O117" s="1"/>
      <c r="P117" s="2"/>
      <c r="Q117" s="1"/>
    </row>
    <row r="118" spans="1:17" x14ac:dyDescent="0.25">
      <c r="A118" s="1"/>
      <c r="B118" s="1"/>
      <c r="C118" s="1"/>
      <c r="D118" s="1"/>
      <c r="E118" s="1"/>
      <c r="F118" s="1"/>
      <c r="G118" s="1"/>
      <c r="H118" s="2"/>
      <c r="I118" s="1"/>
      <c r="J118" s="5"/>
      <c r="K118" s="1"/>
      <c r="L118" s="2"/>
      <c r="M118" s="5"/>
      <c r="N118" s="1"/>
      <c r="O118" s="1"/>
      <c r="P118" s="2"/>
      <c r="Q118" s="1"/>
    </row>
    <row r="119" spans="1:17" x14ac:dyDescent="0.25">
      <c r="A119" s="1"/>
      <c r="B119" s="1"/>
      <c r="C119" s="1"/>
      <c r="D119" s="1"/>
      <c r="E119" s="1"/>
      <c r="F119" s="1"/>
      <c r="G119" s="1"/>
      <c r="H119" s="2"/>
      <c r="I119" s="1"/>
      <c r="J119" s="5"/>
      <c r="K119" s="1"/>
      <c r="L119" s="2"/>
      <c r="M119" s="5"/>
      <c r="N119" s="1"/>
      <c r="O119" s="1"/>
      <c r="P119" s="2"/>
      <c r="Q119" s="1"/>
    </row>
    <row r="120" spans="1:17" x14ac:dyDescent="0.25">
      <c r="A120" s="1"/>
      <c r="B120" s="1"/>
      <c r="C120" s="1"/>
      <c r="D120" s="1"/>
      <c r="E120" s="1"/>
      <c r="F120" s="1"/>
      <c r="G120" s="1"/>
      <c r="H120" s="2"/>
      <c r="I120" s="1"/>
      <c r="J120" s="5"/>
      <c r="K120" s="1"/>
      <c r="L120" s="2"/>
      <c r="M120" s="5"/>
      <c r="N120" s="1"/>
      <c r="O120" s="1"/>
      <c r="P120" s="2"/>
      <c r="Q120" s="1"/>
    </row>
    <row r="121" spans="1:17" x14ac:dyDescent="0.25">
      <c r="A121" s="1"/>
      <c r="B121" s="1"/>
      <c r="C121" s="1"/>
      <c r="D121" s="1"/>
      <c r="E121" s="1"/>
      <c r="F121" s="1"/>
      <c r="G121" s="1"/>
      <c r="H121" s="2"/>
      <c r="I121" s="1"/>
      <c r="J121" s="5"/>
      <c r="K121" s="1"/>
      <c r="L121" s="2"/>
      <c r="M121" s="5"/>
      <c r="N121" s="1"/>
      <c r="O121" s="1"/>
      <c r="P121" s="2"/>
      <c r="Q121" s="1"/>
    </row>
    <row r="122" spans="1:17" x14ac:dyDescent="0.25">
      <c r="A122" s="1"/>
      <c r="B122" s="1"/>
      <c r="C122" s="1"/>
      <c r="D122" s="1"/>
      <c r="E122" s="1"/>
      <c r="F122" s="1"/>
      <c r="G122" s="1"/>
      <c r="H122" s="2"/>
      <c r="I122" s="1"/>
      <c r="J122" s="5"/>
      <c r="K122" s="1"/>
      <c r="L122" s="2"/>
      <c r="M122" s="5"/>
      <c r="N122" s="1"/>
      <c r="O122" s="1"/>
      <c r="P122" s="2"/>
      <c r="Q122" s="1"/>
    </row>
    <row r="123" spans="1:17" x14ac:dyDescent="0.25">
      <c r="A123" s="1"/>
      <c r="B123" s="1"/>
      <c r="C123" s="1"/>
      <c r="D123" s="1"/>
      <c r="E123" s="1"/>
      <c r="F123" s="1"/>
      <c r="G123" s="1"/>
      <c r="H123" s="2"/>
      <c r="I123" s="1"/>
      <c r="J123" s="5"/>
      <c r="K123" s="1"/>
      <c r="L123" s="2"/>
      <c r="M123" s="5"/>
      <c r="N123" s="1"/>
      <c r="O123" s="1"/>
      <c r="P123" s="2"/>
      <c r="Q123" s="1"/>
    </row>
    <row r="124" spans="1:17" x14ac:dyDescent="0.25">
      <c r="A124" s="1"/>
      <c r="B124" s="1"/>
      <c r="C124" s="1"/>
      <c r="D124" s="1"/>
      <c r="E124" s="1"/>
      <c r="F124" s="1"/>
      <c r="G124" s="1"/>
      <c r="H124" s="2"/>
      <c r="I124" s="1"/>
      <c r="J124" s="5"/>
      <c r="K124" s="1"/>
      <c r="L124" s="2"/>
      <c r="M124" s="5"/>
      <c r="N124" s="1"/>
      <c r="O124" s="1"/>
      <c r="P124" s="2"/>
      <c r="Q124" s="1"/>
    </row>
    <row r="125" spans="1:17" x14ac:dyDescent="0.25">
      <c r="A125" s="1"/>
      <c r="B125" s="1"/>
      <c r="C125" s="1"/>
      <c r="D125" s="1"/>
      <c r="E125" s="1"/>
      <c r="F125" s="1"/>
      <c r="G125" s="1"/>
      <c r="H125" s="2"/>
      <c r="I125" s="1"/>
      <c r="J125" s="5"/>
      <c r="K125" s="1"/>
      <c r="L125" s="2"/>
      <c r="M125" s="5"/>
      <c r="N125" s="1"/>
      <c r="O125" s="1"/>
      <c r="P125" s="2"/>
      <c r="Q125" s="1"/>
    </row>
    <row r="126" spans="1:17" x14ac:dyDescent="0.25">
      <c r="A126" s="1"/>
      <c r="B126" s="1"/>
      <c r="C126" s="1"/>
      <c r="D126" s="1"/>
      <c r="E126" s="1"/>
      <c r="F126" s="1"/>
      <c r="G126" s="1"/>
      <c r="H126" s="2"/>
      <c r="I126" s="1"/>
      <c r="J126" s="5"/>
      <c r="K126" s="1"/>
      <c r="L126" s="2"/>
      <c r="M126" s="5"/>
      <c r="N126" s="1"/>
      <c r="O126" s="1"/>
      <c r="P126" s="2"/>
      <c r="Q126" s="1"/>
    </row>
    <row r="127" spans="1:17" x14ac:dyDescent="0.25">
      <c r="A127" s="1"/>
      <c r="B127" s="1"/>
      <c r="C127" s="1"/>
      <c r="D127" s="1"/>
      <c r="E127" s="1"/>
      <c r="F127" s="1"/>
      <c r="G127" s="1"/>
      <c r="H127" s="2"/>
      <c r="I127" s="1"/>
      <c r="J127" s="5"/>
      <c r="K127" s="1"/>
      <c r="L127" s="2"/>
      <c r="M127" s="5"/>
      <c r="N127" s="1"/>
      <c r="O127" s="1"/>
      <c r="P127" s="2"/>
      <c r="Q127" s="1"/>
    </row>
    <row r="128" spans="1:17" x14ac:dyDescent="0.25">
      <c r="A128" s="1"/>
      <c r="B128" s="1"/>
      <c r="C128" s="1"/>
      <c r="D128" s="1"/>
      <c r="E128" s="1"/>
      <c r="F128" s="1"/>
      <c r="G128" s="1"/>
      <c r="H128" s="2"/>
      <c r="I128" s="1"/>
      <c r="J128" s="5"/>
      <c r="K128" s="1"/>
      <c r="L128" s="2"/>
      <c r="M128" s="5"/>
      <c r="N128" s="1"/>
      <c r="O128" s="1"/>
      <c r="P128" s="2"/>
      <c r="Q128" s="1"/>
    </row>
    <row r="129" spans="1:17" x14ac:dyDescent="0.25">
      <c r="A129" s="1"/>
      <c r="B129" s="1"/>
      <c r="C129" s="1"/>
      <c r="D129" s="1"/>
      <c r="E129" s="1"/>
      <c r="F129" s="1"/>
      <c r="G129" s="1"/>
      <c r="H129" s="2"/>
      <c r="I129" s="1"/>
      <c r="J129" s="5"/>
      <c r="K129" s="1"/>
      <c r="L129" s="2"/>
      <c r="M129" s="5"/>
      <c r="N129" s="1"/>
      <c r="O129" s="1"/>
      <c r="P129" s="2"/>
      <c r="Q129" s="1"/>
    </row>
    <row r="130" spans="1:17" x14ac:dyDescent="0.25">
      <c r="A130" s="1"/>
      <c r="B130" s="1"/>
      <c r="C130" s="1"/>
      <c r="D130" s="1"/>
      <c r="E130" s="1"/>
      <c r="F130" s="1"/>
      <c r="G130" s="1"/>
      <c r="H130" s="2"/>
      <c r="I130" s="1"/>
      <c r="J130" s="5"/>
      <c r="K130" s="1"/>
      <c r="L130" s="2"/>
      <c r="M130" s="5"/>
      <c r="N130" s="1"/>
      <c r="O130" s="1"/>
      <c r="P130" s="2"/>
      <c r="Q130" s="1"/>
    </row>
    <row r="131" spans="1:17" x14ac:dyDescent="0.25">
      <c r="A131" s="1"/>
      <c r="B131" s="1"/>
      <c r="C131" s="1"/>
      <c r="D131" s="1"/>
      <c r="E131" s="1"/>
      <c r="F131" s="1"/>
      <c r="G131" s="1"/>
      <c r="H131" s="2"/>
      <c r="I131" s="1"/>
      <c r="J131" s="5"/>
      <c r="K131" s="1"/>
      <c r="L131" s="2"/>
      <c r="M131" s="5"/>
      <c r="N131" s="1"/>
      <c r="O131" s="1"/>
      <c r="P131" s="2"/>
      <c r="Q131" s="1"/>
    </row>
    <row r="132" spans="1:17" x14ac:dyDescent="0.25">
      <c r="A132" s="1"/>
      <c r="B132" s="1"/>
      <c r="C132" s="1"/>
      <c r="D132" s="1"/>
      <c r="E132" s="1"/>
      <c r="F132" s="1"/>
      <c r="G132" s="1"/>
      <c r="H132" s="2"/>
      <c r="I132" s="1"/>
      <c r="J132" s="5"/>
      <c r="K132" s="1"/>
      <c r="L132" s="2"/>
      <c r="M132" s="5"/>
      <c r="N132" s="1"/>
      <c r="O132" s="1"/>
      <c r="P132" s="2"/>
      <c r="Q132" s="1"/>
    </row>
    <row r="133" spans="1:17" x14ac:dyDescent="0.25">
      <c r="A133" s="1"/>
      <c r="B133" s="1"/>
      <c r="C133" s="1"/>
      <c r="D133" s="1"/>
      <c r="E133" s="1"/>
      <c r="F133" s="1"/>
      <c r="G133" s="1"/>
      <c r="H133" s="2"/>
      <c r="I133" s="1"/>
      <c r="J133" s="5"/>
      <c r="K133" s="1"/>
      <c r="L133" s="2"/>
      <c r="M133" s="5"/>
      <c r="N133" s="1"/>
      <c r="O133" s="1"/>
      <c r="P133" s="2"/>
      <c r="Q133" s="1"/>
    </row>
    <row r="134" spans="1:17" x14ac:dyDescent="0.25">
      <c r="A134" s="1"/>
      <c r="B134" s="1"/>
      <c r="C134" s="1"/>
      <c r="D134" s="1"/>
      <c r="E134" s="1"/>
      <c r="F134" s="1"/>
      <c r="G134" s="1"/>
      <c r="H134" s="2"/>
      <c r="I134" s="1"/>
      <c r="J134" s="5"/>
      <c r="K134" s="1"/>
      <c r="L134" s="2"/>
      <c r="M134" s="5"/>
      <c r="N134" s="1"/>
      <c r="O134" s="1"/>
      <c r="P134" s="2"/>
      <c r="Q134" s="1"/>
    </row>
    <row r="135" spans="1:17" x14ac:dyDescent="0.25">
      <c r="A135" s="1"/>
      <c r="B135" s="1"/>
      <c r="C135" s="1"/>
      <c r="D135" s="1"/>
      <c r="E135" s="1"/>
      <c r="F135" s="1"/>
      <c r="G135" s="1"/>
      <c r="H135" s="2"/>
      <c r="I135" s="1"/>
      <c r="J135" s="5"/>
      <c r="K135" s="1"/>
      <c r="L135" s="2"/>
      <c r="M135" s="5"/>
      <c r="N135" s="1"/>
      <c r="O135" s="1"/>
      <c r="P135" s="2"/>
      <c r="Q135" s="1"/>
    </row>
    <row r="136" spans="1:17" x14ac:dyDescent="0.25">
      <c r="A136" s="1"/>
      <c r="B136" s="1"/>
      <c r="C136" s="1"/>
      <c r="D136" s="1"/>
      <c r="E136" s="1"/>
      <c r="F136" s="1"/>
      <c r="G136" s="1"/>
      <c r="H136" s="2"/>
      <c r="I136" s="1"/>
      <c r="J136" s="5"/>
      <c r="K136" s="1"/>
      <c r="L136" s="2"/>
      <c r="M136" s="5"/>
      <c r="N136" s="1"/>
      <c r="O136" s="1"/>
      <c r="P136" s="2"/>
      <c r="Q136" s="1"/>
    </row>
    <row r="137" spans="1:17" x14ac:dyDescent="0.25">
      <c r="A137" s="1"/>
      <c r="B137" s="1"/>
      <c r="C137" s="1"/>
      <c r="D137" s="1"/>
      <c r="E137" s="1"/>
      <c r="F137" s="1"/>
      <c r="G137" s="1"/>
      <c r="H137" s="2"/>
      <c r="I137" s="1"/>
      <c r="J137" s="5"/>
      <c r="K137" s="1"/>
      <c r="L137" s="2"/>
      <c r="M137" s="5"/>
      <c r="N137" s="1"/>
      <c r="O137" s="1"/>
      <c r="P137" s="2"/>
      <c r="Q137" s="1"/>
    </row>
    <row r="138" spans="1:17" x14ac:dyDescent="0.25">
      <c r="A138" s="1"/>
      <c r="B138" s="1"/>
      <c r="C138" s="1"/>
      <c r="D138" s="1"/>
      <c r="E138" s="1"/>
      <c r="F138" s="1"/>
      <c r="G138" s="1"/>
      <c r="H138" s="2"/>
      <c r="I138" s="1"/>
      <c r="J138" s="5"/>
      <c r="K138" s="1"/>
      <c r="L138" s="2"/>
      <c r="M138" s="5"/>
      <c r="N138" s="1"/>
      <c r="O138" s="1"/>
      <c r="P138" s="2"/>
      <c r="Q138" s="1"/>
    </row>
    <row r="139" spans="1:17" x14ac:dyDescent="0.25">
      <c r="A139" s="1"/>
      <c r="B139" s="1"/>
      <c r="C139" s="1"/>
      <c r="D139" s="1"/>
      <c r="E139" s="1"/>
      <c r="F139" s="1"/>
      <c r="G139" s="1"/>
      <c r="H139" s="2"/>
      <c r="I139" s="1"/>
      <c r="J139" s="5"/>
      <c r="K139" s="1"/>
      <c r="L139" s="2"/>
      <c r="M139" s="5"/>
      <c r="N139" s="1"/>
      <c r="O139" s="1"/>
      <c r="P139" s="2"/>
      <c r="Q139" s="1"/>
    </row>
    <row r="140" spans="1:17" x14ac:dyDescent="0.25">
      <c r="A140" s="1"/>
      <c r="B140" s="1"/>
      <c r="C140" s="1"/>
      <c r="D140" s="1"/>
      <c r="E140" s="1"/>
      <c r="F140" s="1"/>
      <c r="G140" s="1"/>
      <c r="H140" s="2"/>
      <c r="I140" s="1"/>
      <c r="J140" s="5"/>
      <c r="K140" s="1"/>
      <c r="L140" s="2"/>
      <c r="M140" s="5"/>
      <c r="N140" s="1"/>
      <c r="O140" s="1"/>
      <c r="P140" s="2"/>
      <c r="Q140" s="1"/>
    </row>
    <row r="141" spans="1:17" x14ac:dyDescent="0.25">
      <c r="A141" s="1"/>
      <c r="B141" s="1"/>
      <c r="C141" s="1"/>
      <c r="D141" s="1"/>
      <c r="E141" s="1"/>
      <c r="F141" s="1"/>
      <c r="G141" s="1"/>
      <c r="H141" s="2"/>
      <c r="I141" s="1"/>
      <c r="J141" s="5"/>
      <c r="K141" s="1"/>
      <c r="L141" s="2"/>
      <c r="M141" s="5"/>
      <c r="N141" s="1"/>
      <c r="O141" s="1"/>
      <c r="P141" s="2"/>
      <c r="Q141" s="1"/>
    </row>
    <row r="142" spans="1:17" x14ac:dyDescent="0.25">
      <c r="A142" s="1"/>
      <c r="B142" s="1"/>
      <c r="C142" s="1"/>
      <c r="D142" s="1"/>
      <c r="E142" s="1"/>
      <c r="F142" s="1"/>
      <c r="G142" s="1"/>
      <c r="H142" s="2"/>
      <c r="I142" s="1"/>
      <c r="J142" s="5"/>
      <c r="K142" s="1"/>
      <c r="L142" s="2"/>
      <c r="M142" s="5"/>
      <c r="N142" s="1"/>
      <c r="O142" s="1"/>
      <c r="P142" s="2"/>
      <c r="Q142" s="1"/>
    </row>
    <row r="143" spans="1:17" x14ac:dyDescent="0.25">
      <c r="A143" s="1"/>
      <c r="B143" s="1"/>
      <c r="C143" s="1"/>
      <c r="D143" s="1"/>
      <c r="E143" s="1"/>
      <c r="F143" s="1"/>
      <c r="G143" s="1"/>
      <c r="H143" s="2"/>
      <c r="I143" s="1"/>
      <c r="J143" s="5"/>
      <c r="K143" s="1"/>
      <c r="L143" s="2"/>
      <c r="M143" s="5"/>
      <c r="N143" s="1"/>
      <c r="O143" s="1"/>
      <c r="P143" s="2"/>
      <c r="Q143" s="1"/>
    </row>
    <row r="144" spans="1:17" x14ac:dyDescent="0.25">
      <c r="A144" s="1"/>
      <c r="B144" s="1"/>
      <c r="C144" s="1"/>
      <c r="D144" s="1"/>
      <c r="E144" s="1"/>
      <c r="F144" s="1"/>
      <c r="G144" s="1"/>
      <c r="H144" s="2"/>
      <c r="I144" s="1"/>
      <c r="J144" s="5"/>
      <c r="K144" s="1"/>
      <c r="L144" s="2"/>
      <c r="M144" s="5"/>
      <c r="N144" s="1"/>
      <c r="O144" s="1"/>
      <c r="P144" s="2"/>
      <c r="Q144" s="1"/>
    </row>
    <row r="145" spans="1:17" x14ac:dyDescent="0.25">
      <c r="A145" s="1"/>
      <c r="B145" s="1"/>
      <c r="C145" s="1"/>
      <c r="D145" s="1"/>
      <c r="E145" s="1"/>
      <c r="F145" s="1"/>
      <c r="G145" s="1"/>
      <c r="H145" s="2"/>
      <c r="I145" s="1"/>
      <c r="J145" s="5"/>
      <c r="K145" s="1"/>
      <c r="L145" s="2"/>
      <c r="M145" s="5"/>
      <c r="N145" s="1"/>
      <c r="O145" s="1"/>
      <c r="P145" s="2"/>
      <c r="Q145" s="1"/>
    </row>
    <row r="146" spans="1:17" x14ac:dyDescent="0.25">
      <c r="A146" s="1"/>
      <c r="B146" s="1"/>
      <c r="C146" s="1"/>
      <c r="D146" s="1"/>
      <c r="E146" s="1"/>
      <c r="F146" s="1"/>
      <c r="G146" s="1"/>
      <c r="H146" s="2"/>
      <c r="I146" s="1"/>
      <c r="J146" s="5"/>
      <c r="K146" s="1"/>
      <c r="L146" s="2"/>
      <c r="M146" s="5"/>
      <c r="N146" s="1"/>
      <c r="O146" s="1"/>
      <c r="P146" s="2"/>
      <c r="Q146" s="1"/>
    </row>
    <row r="147" spans="1:17" x14ac:dyDescent="0.25">
      <c r="A147" s="1"/>
      <c r="B147" s="1"/>
      <c r="C147" s="1"/>
      <c r="D147" s="1"/>
      <c r="E147" s="1"/>
      <c r="F147" s="1"/>
      <c r="G147" s="1"/>
      <c r="H147" s="2"/>
      <c r="I147" s="1"/>
      <c r="J147" s="5"/>
      <c r="K147" s="1"/>
      <c r="L147" s="2"/>
      <c r="M147" s="5"/>
      <c r="N147" s="1"/>
      <c r="O147" s="1"/>
      <c r="P147" s="2"/>
      <c r="Q147" s="1"/>
    </row>
    <row r="148" spans="1:17" x14ac:dyDescent="0.25">
      <c r="A148" s="1"/>
      <c r="B148" s="1"/>
      <c r="C148" s="1"/>
      <c r="D148" s="1"/>
      <c r="E148" s="1"/>
      <c r="F148" s="1"/>
      <c r="G148" s="1"/>
      <c r="H148" s="2"/>
      <c r="I148" s="1"/>
      <c r="J148" s="5"/>
      <c r="K148" s="1"/>
      <c r="L148" s="2"/>
      <c r="M148" s="5"/>
      <c r="N148" s="1"/>
      <c r="O148" s="1"/>
      <c r="P148" s="2"/>
      <c r="Q148" s="1"/>
    </row>
    <row r="149" spans="1:17" x14ac:dyDescent="0.25">
      <c r="A149" s="1"/>
      <c r="B149" s="1"/>
      <c r="C149" s="1"/>
      <c r="D149" s="1"/>
      <c r="E149" s="1"/>
      <c r="F149" s="1"/>
      <c r="G149" s="1"/>
      <c r="H149" s="2"/>
      <c r="I149" s="1"/>
      <c r="J149" s="5"/>
      <c r="K149" s="1"/>
      <c r="L149" s="2"/>
      <c r="M149" s="5"/>
      <c r="N149" s="1"/>
      <c r="O149" s="1"/>
      <c r="P149" s="2"/>
      <c r="Q149" s="1"/>
    </row>
    <row r="150" spans="1:17" x14ac:dyDescent="0.25">
      <c r="A150" s="1"/>
      <c r="B150" s="1"/>
      <c r="C150" s="1"/>
      <c r="D150" s="1"/>
      <c r="E150" s="1"/>
      <c r="F150" s="1"/>
      <c r="G150" s="1"/>
      <c r="H150" s="2"/>
      <c r="I150" s="1"/>
      <c r="J150" s="5"/>
      <c r="K150" s="1"/>
      <c r="L150" s="2"/>
      <c r="M150" s="5"/>
      <c r="N150" s="1"/>
      <c r="O150" s="1"/>
      <c r="P150" s="2"/>
      <c r="Q150" s="1"/>
    </row>
    <row r="151" spans="1:17" x14ac:dyDescent="0.25">
      <c r="A151" s="1"/>
      <c r="B151" s="1"/>
      <c r="C151" s="1"/>
      <c r="D151" s="1"/>
      <c r="E151" s="1"/>
      <c r="F151" s="1"/>
      <c r="G151" s="1"/>
      <c r="H151" s="2"/>
      <c r="I151" s="1"/>
      <c r="J151" s="5"/>
      <c r="K151" s="1"/>
      <c r="L151" s="2"/>
      <c r="M151" s="5"/>
      <c r="N151" s="1"/>
      <c r="O151" s="1"/>
      <c r="P151" s="2"/>
      <c r="Q151" s="1"/>
    </row>
    <row r="152" spans="1:17" x14ac:dyDescent="0.25">
      <c r="A152" s="1"/>
      <c r="B152" s="1"/>
      <c r="C152" s="1"/>
      <c r="D152" s="1"/>
      <c r="E152" s="1"/>
      <c r="F152" s="1"/>
      <c r="G152" s="1"/>
      <c r="H152" s="2"/>
      <c r="I152" s="1"/>
      <c r="J152" s="5"/>
      <c r="K152" s="1"/>
      <c r="L152" s="2"/>
      <c r="M152" s="5"/>
      <c r="N152" s="1"/>
      <c r="O152" s="1"/>
      <c r="P152" s="2"/>
      <c r="Q152" s="1"/>
    </row>
    <row r="153" spans="1:17" x14ac:dyDescent="0.25">
      <c r="A153" s="1"/>
      <c r="B153" s="1"/>
      <c r="C153" s="1"/>
      <c r="D153" s="1"/>
      <c r="E153" s="1"/>
      <c r="F153" s="1"/>
      <c r="G153" s="1"/>
      <c r="H153" s="2"/>
      <c r="I153" s="1"/>
      <c r="J153" s="5"/>
      <c r="K153" s="1"/>
      <c r="L153" s="2"/>
      <c r="M153" s="5"/>
      <c r="N153" s="1"/>
      <c r="O153" s="1"/>
      <c r="P153" s="2"/>
      <c r="Q153" s="1"/>
    </row>
    <row r="154" spans="1:17" x14ac:dyDescent="0.25">
      <c r="A154" s="1"/>
      <c r="B154" s="1"/>
      <c r="C154" s="1"/>
      <c r="D154" s="1"/>
      <c r="E154" s="1"/>
      <c r="F154" s="1"/>
      <c r="G154" s="1"/>
      <c r="H154" s="2"/>
      <c r="I154" s="1"/>
      <c r="J154" s="5"/>
      <c r="K154" s="1"/>
      <c r="L154" s="2"/>
      <c r="M154" s="5"/>
      <c r="N154" s="1"/>
      <c r="O154" s="1"/>
      <c r="P154" s="2"/>
      <c r="Q154" s="1"/>
    </row>
    <row r="155" spans="1:17" x14ac:dyDescent="0.25">
      <c r="A155" s="1"/>
      <c r="B155" s="1"/>
      <c r="C155" s="1"/>
      <c r="D155" s="1"/>
      <c r="E155" s="1"/>
      <c r="F155" s="1"/>
      <c r="G155" s="1"/>
      <c r="H155" s="2"/>
      <c r="I155" s="1"/>
      <c r="J155" s="5"/>
      <c r="K155" s="1"/>
      <c r="L155" s="2"/>
      <c r="M155" s="5"/>
      <c r="N155" s="1"/>
      <c r="O155" s="1"/>
      <c r="P155" s="2"/>
      <c r="Q155" s="1"/>
    </row>
    <row r="156" spans="1:17" x14ac:dyDescent="0.25">
      <c r="A156" s="1"/>
      <c r="B156" s="1"/>
      <c r="C156" s="1"/>
      <c r="D156" s="1"/>
      <c r="E156" s="1"/>
      <c r="F156" s="1"/>
      <c r="G156" s="1"/>
      <c r="H156" s="2"/>
      <c r="I156" s="1"/>
      <c r="J156" s="5"/>
      <c r="K156" s="1"/>
      <c r="L156" s="2"/>
      <c r="M156" s="5"/>
      <c r="N156" s="1"/>
      <c r="O156" s="1"/>
      <c r="P156" s="2"/>
      <c r="Q156" s="1"/>
    </row>
    <row r="157" spans="1:17" x14ac:dyDescent="0.25">
      <c r="A157" s="1"/>
      <c r="B157" s="1"/>
      <c r="C157" s="1"/>
      <c r="D157" s="1"/>
      <c r="E157" s="1"/>
      <c r="F157" s="1"/>
      <c r="G157" s="1"/>
      <c r="H157" s="2"/>
      <c r="I157" s="1"/>
      <c r="J157" s="5"/>
      <c r="K157" s="1"/>
      <c r="L157" s="2"/>
      <c r="M157" s="5"/>
      <c r="N157" s="1"/>
      <c r="O157" s="1"/>
      <c r="P157" s="2"/>
      <c r="Q157" s="1"/>
    </row>
    <row r="158" spans="1:17" x14ac:dyDescent="0.25">
      <c r="A158" s="1"/>
      <c r="B158" s="1"/>
      <c r="C158" s="1"/>
      <c r="D158" s="1"/>
      <c r="E158" s="1"/>
      <c r="F158" s="1"/>
      <c r="G158" s="1"/>
      <c r="H158" s="2"/>
      <c r="I158" s="1"/>
      <c r="J158" s="5"/>
      <c r="K158" s="1"/>
      <c r="L158" s="2"/>
      <c r="M158" s="5"/>
      <c r="N158" s="1"/>
      <c r="O158" s="1"/>
      <c r="P158" s="2"/>
      <c r="Q158" s="1"/>
    </row>
    <row r="159" spans="1:17" x14ac:dyDescent="0.25">
      <c r="A159" s="1"/>
      <c r="B159" s="1"/>
      <c r="C159" s="1"/>
      <c r="D159" s="1"/>
      <c r="E159" s="1"/>
      <c r="F159" s="1"/>
      <c r="G159" s="1"/>
      <c r="H159" s="2"/>
      <c r="I159" s="1"/>
      <c r="J159" s="5"/>
      <c r="K159" s="1"/>
      <c r="L159" s="2"/>
      <c r="M159" s="5"/>
      <c r="N159" s="1"/>
      <c r="O159" s="1"/>
      <c r="P159" s="2"/>
      <c r="Q159" s="1"/>
    </row>
    <row r="160" spans="1:17" x14ac:dyDescent="0.25">
      <c r="A160" s="1"/>
      <c r="B160" s="1"/>
      <c r="C160" s="1"/>
      <c r="D160" s="1"/>
      <c r="E160" s="1"/>
      <c r="F160" s="1"/>
      <c r="G160" s="1"/>
      <c r="H160" s="2"/>
      <c r="I160" s="1"/>
      <c r="J160" s="5"/>
      <c r="K160" s="1"/>
      <c r="L160" s="2"/>
      <c r="M160" s="5"/>
      <c r="N160" s="1"/>
      <c r="O160" s="1"/>
      <c r="P160" s="2"/>
      <c r="Q160" s="1"/>
    </row>
    <row r="161" spans="1:17" x14ac:dyDescent="0.25">
      <c r="A161" s="1"/>
      <c r="B161" s="1"/>
      <c r="C161" s="1"/>
      <c r="D161" s="1"/>
      <c r="E161" s="1"/>
      <c r="F161" s="1"/>
      <c r="G161" s="1"/>
      <c r="H161" s="2"/>
      <c r="I161" s="1"/>
      <c r="J161" s="5"/>
      <c r="K161" s="1"/>
      <c r="L161" s="2"/>
      <c r="M161" s="5"/>
      <c r="N161" s="1"/>
      <c r="O161" s="1"/>
      <c r="P161" s="2"/>
      <c r="Q161" s="1"/>
    </row>
    <row r="162" spans="1:17" x14ac:dyDescent="0.25">
      <c r="A162" s="1"/>
      <c r="B162" s="1"/>
      <c r="C162" s="1"/>
      <c r="D162" s="1"/>
      <c r="E162" s="1"/>
      <c r="F162" s="1"/>
      <c r="G162" s="1"/>
      <c r="H162" s="2"/>
      <c r="I162" s="1"/>
      <c r="J162" s="5"/>
      <c r="K162" s="1"/>
      <c r="L162" s="2"/>
      <c r="M162" s="5"/>
      <c r="N162" s="1"/>
      <c r="O162" s="1"/>
      <c r="P162" s="2"/>
      <c r="Q162" s="1"/>
    </row>
    <row r="163" spans="1:17" x14ac:dyDescent="0.25">
      <c r="A163" s="1"/>
      <c r="B163" s="1"/>
      <c r="C163" s="1"/>
      <c r="D163" s="1"/>
      <c r="E163" s="1"/>
      <c r="F163" s="1"/>
      <c r="G163" s="1"/>
      <c r="H163" s="2"/>
      <c r="I163" s="1"/>
      <c r="J163" s="5"/>
      <c r="K163" s="1"/>
      <c r="L163" s="2"/>
      <c r="M163" s="5"/>
      <c r="N163" s="1"/>
      <c r="O163" s="1"/>
      <c r="P163" s="2"/>
      <c r="Q163" s="1"/>
    </row>
    <row r="164" spans="1:17" x14ac:dyDescent="0.25">
      <c r="A164" s="1"/>
      <c r="B164" s="1"/>
      <c r="C164" s="1"/>
      <c r="D164" s="1"/>
      <c r="E164" s="1"/>
      <c r="F164" s="1"/>
      <c r="G164" s="1"/>
      <c r="H164" s="2"/>
      <c r="I164" s="1"/>
      <c r="J164" s="5"/>
      <c r="K164" s="1"/>
      <c r="L164" s="2"/>
      <c r="M164" s="5"/>
      <c r="N164" s="1"/>
      <c r="O164" s="1"/>
      <c r="P164" s="2"/>
      <c r="Q164" s="1"/>
    </row>
    <row r="165" spans="1:17" x14ac:dyDescent="0.25">
      <c r="A165" s="1"/>
      <c r="B165" s="1"/>
      <c r="C165" s="1"/>
      <c r="D165" s="1"/>
      <c r="E165" s="1"/>
      <c r="F165" s="1"/>
      <c r="G165" s="1"/>
      <c r="H165" s="2"/>
      <c r="I165" s="1"/>
      <c r="J165" s="5"/>
      <c r="K165" s="1"/>
      <c r="L165" s="2"/>
      <c r="M165" s="5"/>
      <c r="N165" s="1"/>
      <c r="O165" s="1"/>
      <c r="P165" s="2"/>
      <c r="Q165" s="1"/>
    </row>
    <row r="166" spans="1:17" x14ac:dyDescent="0.25">
      <c r="A166" s="1"/>
      <c r="B166" s="1"/>
      <c r="C166" s="1"/>
      <c r="D166" s="1"/>
      <c r="E166" s="1"/>
      <c r="F166" s="1"/>
      <c r="G166" s="1"/>
      <c r="H166" s="2"/>
      <c r="I166" s="1"/>
      <c r="J166" s="5"/>
      <c r="K166" s="1"/>
      <c r="L166" s="2"/>
      <c r="M166" s="5"/>
      <c r="N166" s="1"/>
      <c r="O166" s="1"/>
      <c r="P166" s="2"/>
      <c r="Q166" s="1"/>
    </row>
    <row r="167" spans="1:17" x14ac:dyDescent="0.25">
      <c r="A167" s="1"/>
      <c r="B167" s="1"/>
      <c r="C167" s="1"/>
      <c r="D167" s="1"/>
      <c r="E167" s="1"/>
      <c r="F167" s="1"/>
      <c r="G167" s="1"/>
      <c r="H167" s="2"/>
      <c r="I167" s="1"/>
      <c r="J167" s="5"/>
      <c r="K167" s="1"/>
      <c r="L167" s="2"/>
      <c r="M167" s="5"/>
      <c r="N167" s="1"/>
      <c r="O167" s="1"/>
      <c r="P167" s="2"/>
      <c r="Q167" s="1"/>
    </row>
    <row r="168" spans="1:17" x14ac:dyDescent="0.25">
      <c r="A168" s="1"/>
      <c r="B168" s="1"/>
      <c r="C168" s="1"/>
      <c r="D168" s="1"/>
      <c r="E168" s="1"/>
      <c r="F168" s="1"/>
      <c r="G168" s="1"/>
      <c r="H168" s="2"/>
      <c r="I168" s="1"/>
      <c r="J168" s="5"/>
      <c r="K168" s="1"/>
      <c r="L168" s="2"/>
      <c r="M168" s="5"/>
      <c r="N168" s="1"/>
      <c r="O168" s="1"/>
      <c r="P168" s="2"/>
      <c r="Q168" s="1"/>
    </row>
    <row r="169" spans="1:17" x14ac:dyDescent="0.25">
      <c r="A169" s="1"/>
      <c r="B169" s="1"/>
      <c r="C169" s="1"/>
      <c r="D169" s="1"/>
      <c r="E169" s="1"/>
      <c r="F169" s="1"/>
      <c r="G169" s="1"/>
      <c r="H169" s="2"/>
      <c r="I169" s="1"/>
      <c r="J169" s="5"/>
      <c r="K169" s="1"/>
      <c r="L169" s="2"/>
      <c r="M169" s="5"/>
      <c r="N169" s="1"/>
      <c r="O169" s="1"/>
      <c r="P169" s="2"/>
      <c r="Q169" s="1"/>
    </row>
    <row r="170" spans="1:17" x14ac:dyDescent="0.25">
      <c r="A170" s="1"/>
      <c r="B170" s="1"/>
      <c r="C170" s="1"/>
      <c r="D170" s="1"/>
      <c r="E170" s="1"/>
      <c r="F170" s="1"/>
      <c r="G170" s="1"/>
      <c r="H170" s="2"/>
      <c r="I170" s="1"/>
      <c r="J170" s="5"/>
      <c r="K170" s="1"/>
      <c r="L170" s="2"/>
      <c r="M170" s="5"/>
      <c r="N170" s="1"/>
      <c r="O170" s="1"/>
      <c r="P170" s="2"/>
      <c r="Q170" s="1"/>
    </row>
    <row r="171" spans="1:17" x14ac:dyDescent="0.25">
      <c r="A171" s="1"/>
      <c r="B171" s="1"/>
      <c r="C171" s="1"/>
      <c r="D171" s="1"/>
      <c r="E171" s="1"/>
      <c r="F171" s="1"/>
      <c r="G171" s="1"/>
      <c r="H171" s="2"/>
      <c r="I171" s="1"/>
      <c r="J171" s="5"/>
      <c r="K171" s="1"/>
      <c r="L171" s="2"/>
      <c r="M171" s="5"/>
      <c r="N171" s="1"/>
      <c r="O171" s="1"/>
      <c r="P171" s="2"/>
      <c r="Q171" s="1"/>
    </row>
    <row r="172" spans="1:17" x14ac:dyDescent="0.25">
      <c r="A172" s="1"/>
      <c r="B172" s="1"/>
      <c r="C172" s="1"/>
      <c r="D172" s="1"/>
      <c r="E172" s="1"/>
      <c r="F172" s="1"/>
      <c r="G172" s="1"/>
      <c r="H172" s="2"/>
      <c r="I172" s="1"/>
      <c r="J172" s="5"/>
      <c r="K172" s="1"/>
      <c r="L172" s="2"/>
      <c r="M172" s="5"/>
      <c r="N172" s="1"/>
      <c r="O172" s="1"/>
      <c r="P172" s="2"/>
      <c r="Q172" s="1"/>
    </row>
    <row r="173" spans="1:17" x14ac:dyDescent="0.25">
      <c r="A173" s="1"/>
      <c r="B173" s="1"/>
      <c r="C173" s="1"/>
      <c r="D173" s="1"/>
      <c r="E173" s="1"/>
      <c r="F173" s="1"/>
      <c r="G173" s="1"/>
      <c r="H173" s="2"/>
      <c r="I173" s="1"/>
      <c r="J173" s="5"/>
      <c r="K173" s="1"/>
      <c r="L173" s="2"/>
      <c r="M173" s="5"/>
      <c r="N173" s="1"/>
      <c r="O173" s="1"/>
      <c r="P173" s="2"/>
      <c r="Q173" s="1"/>
    </row>
    <row r="174" spans="1:17" x14ac:dyDescent="0.25">
      <c r="A174" s="1"/>
      <c r="B174" s="1"/>
      <c r="C174" s="1"/>
      <c r="D174" s="1"/>
      <c r="E174" s="1"/>
      <c r="F174" s="1"/>
      <c r="G174" s="1"/>
      <c r="H174" s="2"/>
      <c r="I174" s="1"/>
      <c r="J174" s="5"/>
      <c r="K174" s="1"/>
      <c r="L174" s="2"/>
      <c r="M174" s="5"/>
      <c r="N174" s="1"/>
      <c r="O174" s="1"/>
      <c r="P174" s="2"/>
      <c r="Q174" s="1"/>
    </row>
    <row r="175" spans="1:17" x14ac:dyDescent="0.25">
      <c r="A175" s="1"/>
      <c r="B175" s="1"/>
      <c r="C175" s="1"/>
      <c r="D175" s="1"/>
      <c r="E175" s="1"/>
      <c r="F175" s="1"/>
      <c r="G175" s="1"/>
      <c r="H175" s="2"/>
      <c r="I175" s="1"/>
      <c r="J175" s="5"/>
      <c r="K175" s="1"/>
      <c r="L175" s="2"/>
      <c r="M175" s="5"/>
      <c r="N175" s="1"/>
      <c r="O175" s="1"/>
      <c r="P175" s="2"/>
      <c r="Q175" s="1"/>
    </row>
    <row r="176" spans="1:17" x14ac:dyDescent="0.25">
      <c r="A176" s="1"/>
      <c r="B176" s="1"/>
      <c r="C176" s="1"/>
      <c r="D176" s="1"/>
      <c r="E176" s="1"/>
      <c r="F176" s="1"/>
      <c r="G176" s="1"/>
      <c r="H176" s="2"/>
      <c r="I176" s="1"/>
      <c r="J176" s="5"/>
      <c r="K176" s="1"/>
      <c r="L176" s="2"/>
      <c r="M176" s="5"/>
      <c r="N176" s="1"/>
      <c r="O176" s="1"/>
      <c r="P176" s="2"/>
      <c r="Q176" s="1"/>
    </row>
    <row r="177" spans="1:17" x14ac:dyDescent="0.25">
      <c r="A177" s="1"/>
      <c r="B177" s="1"/>
      <c r="C177" s="1"/>
      <c r="D177" s="1"/>
      <c r="E177" s="1"/>
      <c r="F177" s="1"/>
      <c r="G177" s="1"/>
      <c r="H177" s="2"/>
      <c r="I177" s="1"/>
      <c r="J177" s="5"/>
      <c r="K177" s="1"/>
      <c r="L177" s="2"/>
      <c r="M177" s="5"/>
      <c r="N177" s="1"/>
      <c r="O177" s="1"/>
      <c r="P177" s="2"/>
      <c r="Q177" s="1"/>
    </row>
    <row r="178" spans="1:17" x14ac:dyDescent="0.25">
      <c r="A178" s="1"/>
      <c r="B178" s="1"/>
      <c r="C178" s="1"/>
      <c r="D178" s="1"/>
      <c r="E178" s="1"/>
      <c r="F178" s="1"/>
      <c r="G178" s="1"/>
      <c r="H178" s="2"/>
      <c r="I178" s="1"/>
      <c r="J178" s="5"/>
      <c r="K178" s="1"/>
      <c r="L178" s="2"/>
      <c r="M178" s="5"/>
      <c r="N178" s="1"/>
      <c r="O178" s="1"/>
      <c r="P178" s="2"/>
      <c r="Q178" s="1"/>
    </row>
    <row r="179" spans="1:17" x14ac:dyDescent="0.25">
      <c r="A179" s="1"/>
      <c r="B179" s="1"/>
      <c r="C179" s="1"/>
      <c r="D179" s="1"/>
      <c r="E179" s="1"/>
      <c r="F179" s="1"/>
      <c r="G179" s="1"/>
      <c r="H179" s="2"/>
      <c r="I179" s="1"/>
      <c r="J179" s="5"/>
      <c r="K179" s="1"/>
      <c r="L179" s="2"/>
      <c r="M179" s="5"/>
      <c r="N179" s="1"/>
      <c r="O179" s="1"/>
      <c r="P179" s="2"/>
      <c r="Q179" s="1"/>
    </row>
    <row r="180" spans="1:17" x14ac:dyDescent="0.25">
      <c r="A180" s="1"/>
      <c r="B180" s="1"/>
      <c r="C180" s="1"/>
      <c r="D180" s="1"/>
      <c r="E180" s="1"/>
      <c r="F180" s="1"/>
      <c r="G180" s="1"/>
      <c r="H180" s="2"/>
      <c r="I180" s="1"/>
      <c r="J180" s="5"/>
      <c r="K180" s="1"/>
      <c r="L180" s="2"/>
      <c r="M180" s="5"/>
      <c r="N180" s="1"/>
      <c r="O180" s="1"/>
      <c r="P180" s="2"/>
      <c r="Q180" s="1"/>
    </row>
    <row r="181" spans="1:17" x14ac:dyDescent="0.25">
      <c r="A181" s="1"/>
      <c r="B181" s="1"/>
      <c r="C181" s="1"/>
      <c r="D181" s="1"/>
      <c r="E181" s="1"/>
      <c r="F181" s="1"/>
      <c r="G181" s="1"/>
      <c r="H181" s="2"/>
      <c r="I181" s="1"/>
      <c r="J181" s="5"/>
      <c r="K181" s="1"/>
      <c r="L181" s="2"/>
      <c r="M181" s="5"/>
      <c r="N181" s="1"/>
      <c r="O181" s="1"/>
      <c r="P181" s="2"/>
      <c r="Q181" s="1"/>
    </row>
    <row r="182" spans="1:17" x14ac:dyDescent="0.25">
      <c r="A182" s="1"/>
      <c r="B182" s="1"/>
      <c r="C182" s="1"/>
      <c r="D182" s="1"/>
      <c r="E182" s="1"/>
      <c r="F182" s="1"/>
      <c r="G182" s="1"/>
      <c r="H182" s="2"/>
      <c r="I182" s="1"/>
      <c r="J182" s="5"/>
      <c r="K182" s="1"/>
      <c r="L182" s="2"/>
      <c r="M182" s="5"/>
      <c r="N182" s="1"/>
      <c r="O182" s="1"/>
      <c r="P182" s="2"/>
      <c r="Q182" s="1"/>
    </row>
    <row r="183" spans="1:17" x14ac:dyDescent="0.25">
      <c r="A183" s="1"/>
      <c r="B183" s="1"/>
      <c r="C183" s="1"/>
      <c r="D183" s="1"/>
      <c r="E183" s="1"/>
      <c r="F183" s="1"/>
      <c r="G183" s="1"/>
      <c r="H183" s="2"/>
      <c r="I183" s="1"/>
      <c r="J183" s="5"/>
      <c r="K183" s="1"/>
      <c r="L183" s="2"/>
      <c r="M183" s="5"/>
      <c r="N183" s="1"/>
      <c r="O183" s="1"/>
      <c r="P183" s="2"/>
      <c r="Q183" s="1"/>
    </row>
    <row r="184" spans="1:17" x14ac:dyDescent="0.25">
      <c r="A184" s="1"/>
      <c r="B184" s="1"/>
      <c r="C184" s="1"/>
      <c r="D184" s="1"/>
      <c r="E184" s="1"/>
      <c r="F184" s="1"/>
      <c r="G184" s="1"/>
      <c r="H184" s="2"/>
      <c r="I184" s="1"/>
      <c r="J184" s="5"/>
      <c r="K184" s="1"/>
      <c r="L184" s="2"/>
      <c r="M184" s="5"/>
      <c r="N184" s="1"/>
      <c r="O184" s="1"/>
      <c r="P184" s="2"/>
      <c r="Q184" s="1"/>
    </row>
    <row r="185" spans="1:17" x14ac:dyDescent="0.25">
      <c r="A185" s="1"/>
      <c r="B185" s="1"/>
      <c r="C185" s="1"/>
      <c r="D185" s="1"/>
      <c r="E185" s="1"/>
      <c r="F185" s="1"/>
      <c r="G185" s="1"/>
      <c r="H185" s="2"/>
      <c r="I185" s="1"/>
      <c r="J185" s="5"/>
      <c r="K185" s="1"/>
      <c r="L185" s="2"/>
      <c r="M185" s="5"/>
      <c r="N185" s="1"/>
      <c r="O185" s="1"/>
      <c r="P185" s="2"/>
      <c r="Q185" s="1"/>
    </row>
    <row r="186" spans="1:17" x14ac:dyDescent="0.25">
      <c r="A186" s="1"/>
      <c r="B186" s="1"/>
      <c r="C186" s="1"/>
      <c r="D186" s="1"/>
      <c r="E186" s="1"/>
      <c r="F186" s="1"/>
      <c r="G186" s="1"/>
      <c r="H186" s="2"/>
      <c r="I186" s="1"/>
      <c r="J186" s="5"/>
      <c r="K186" s="1"/>
      <c r="L186" s="2"/>
      <c r="M186" s="5"/>
      <c r="N186" s="1"/>
      <c r="O186" s="1"/>
      <c r="P186" s="2"/>
      <c r="Q186" s="1"/>
    </row>
    <row r="187" spans="1:17" x14ac:dyDescent="0.25">
      <c r="A187" s="1"/>
      <c r="B187" s="1"/>
      <c r="C187" s="1"/>
      <c r="D187" s="1"/>
      <c r="E187" s="1"/>
      <c r="F187" s="1"/>
      <c r="G187" s="1"/>
      <c r="H187" s="2"/>
      <c r="I187" s="1"/>
      <c r="J187" s="5"/>
      <c r="K187" s="1"/>
      <c r="L187" s="2"/>
      <c r="M187" s="5"/>
      <c r="N187" s="1"/>
      <c r="O187" s="1"/>
      <c r="P187" s="2"/>
      <c r="Q187" s="1"/>
    </row>
    <row r="188" spans="1:17" x14ac:dyDescent="0.25">
      <c r="A188" s="1"/>
      <c r="B188" s="1"/>
      <c r="C188" s="1"/>
      <c r="D188" s="1"/>
      <c r="E188" s="1"/>
      <c r="F188" s="1"/>
      <c r="G188" s="1"/>
      <c r="H188" s="2"/>
      <c r="I188" s="1"/>
      <c r="J188" s="5"/>
      <c r="K188" s="1"/>
      <c r="L188" s="2"/>
      <c r="M188" s="5"/>
      <c r="N188" s="1"/>
      <c r="O188" s="1"/>
      <c r="P188" s="2"/>
      <c r="Q188" s="1"/>
    </row>
    <row r="189" spans="1:17" x14ac:dyDescent="0.25">
      <c r="A189" s="1"/>
      <c r="B189" s="1"/>
      <c r="C189" s="1"/>
      <c r="D189" s="1"/>
      <c r="E189" s="1"/>
      <c r="F189" s="1"/>
      <c r="G189" s="1"/>
      <c r="H189" s="2"/>
      <c r="I189" s="1"/>
      <c r="J189" s="5"/>
      <c r="K189" s="1"/>
      <c r="L189" s="2"/>
      <c r="M189" s="5"/>
      <c r="N189" s="1"/>
      <c r="O189" s="1"/>
      <c r="P189" s="2"/>
      <c r="Q189" s="1"/>
    </row>
    <row r="190" spans="1:17" x14ac:dyDescent="0.25">
      <c r="A190" s="1"/>
      <c r="B190" s="1"/>
      <c r="C190" s="1"/>
      <c r="D190" s="1"/>
      <c r="E190" s="1"/>
      <c r="F190" s="1"/>
      <c r="G190" s="1"/>
      <c r="H190" s="2"/>
      <c r="I190" s="1"/>
      <c r="J190" s="5"/>
      <c r="K190" s="1"/>
      <c r="L190" s="2"/>
      <c r="M190" s="5"/>
      <c r="N190" s="1"/>
      <c r="O190" s="1"/>
      <c r="P190" s="2"/>
      <c r="Q190" s="1"/>
    </row>
    <row r="191" spans="1:17" x14ac:dyDescent="0.25">
      <c r="A191" s="1"/>
      <c r="B191" s="1"/>
      <c r="C191" s="1"/>
      <c r="D191" s="1"/>
      <c r="E191" s="1"/>
      <c r="F191" s="1"/>
      <c r="G191" s="1"/>
      <c r="H191" s="2"/>
      <c r="I191" s="1"/>
      <c r="J191" s="5"/>
      <c r="K191" s="1"/>
      <c r="L191" s="2"/>
      <c r="M191" s="5"/>
      <c r="N191" s="1"/>
      <c r="O191" s="1"/>
      <c r="P191" s="2"/>
      <c r="Q191" s="1"/>
    </row>
    <row r="192" spans="1:17" x14ac:dyDescent="0.25">
      <c r="A192" s="1"/>
      <c r="B192" s="1"/>
      <c r="C192" s="1"/>
      <c r="D192" s="1"/>
      <c r="E192" s="1"/>
      <c r="F192" s="1"/>
      <c r="G192" s="1"/>
      <c r="H192" s="2"/>
      <c r="I192" s="1"/>
      <c r="J192" s="5"/>
      <c r="K192" s="1"/>
      <c r="L192" s="2"/>
      <c r="M192" s="5"/>
      <c r="N192" s="1"/>
      <c r="O192" s="1"/>
      <c r="P192" s="2"/>
      <c r="Q192" s="1"/>
    </row>
    <row r="193" spans="1:17" x14ac:dyDescent="0.25">
      <c r="A193" s="1"/>
      <c r="B193" s="1"/>
      <c r="C193" s="1"/>
      <c r="D193" s="1"/>
      <c r="E193" s="1"/>
      <c r="F193" s="1"/>
      <c r="G193" s="1"/>
      <c r="H193" s="2"/>
      <c r="I193" s="1"/>
      <c r="J193" s="5"/>
      <c r="K193" s="1"/>
      <c r="L193" s="2"/>
      <c r="M193" s="5"/>
      <c r="N193" s="1"/>
      <c r="O193" s="1"/>
      <c r="P193" s="2"/>
      <c r="Q193" s="1"/>
    </row>
    <row r="194" spans="1:17" x14ac:dyDescent="0.25">
      <c r="A194" s="1"/>
      <c r="B194" s="1"/>
      <c r="C194" s="1"/>
      <c r="D194" s="1"/>
      <c r="E194" s="1"/>
      <c r="F194" s="1"/>
      <c r="G194" s="1"/>
      <c r="H194" s="2"/>
      <c r="I194" s="1"/>
      <c r="J194" s="5"/>
      <c r="K194" s="1"/>
      <c r="L194" s="2"/>
      <c r="M194" s="5"/>
      <c r="N194" s="1"/>
      <c r="O194" s="1"/>
      <c r="P194" s="2"/>
      <c r="Q194" s="1"/>
    </row>
    <row r="195" spans="1:17" x14ac:dyDescent="0.25">
      <c r="A195" s="1"/>
      <c r="B195" s="1"/>
      <c r="C195" s="1"/>
      <c r="D195" s="1"/>
      <c r="E195" s="1"/>
      <c r="F195" s="1"/>
      <c r="G195" s="1"/>
      <c r="H195" s="2"/>
      <c r="I195" s="1"/>
      <c r="J195" s="5"/>
      <c r="K195" s="1"/>
      <c r="L195" s="2"/>
      <c r="M195" s="5"/>
      <c r="N195" s="1"/>
      <c r="O195" s="1"/>
      <c r="P195" s="2"/>
      <c r="Q195" s="1"/>
    </row>
    <row r="196" spans="1:17" x14ac:dyDescent="0.25">
      <c r="A196" s="1"/>
      <c r="B196" s="1"/>
      <c r="C196" s="1"/>
      <c r="D196" s="1"/>
      <c r="E196" s="1"/>
      <c r="F196" s="1"/>
      <c r="G196" s="1"/>
      <c r="H196" s="2"/>
      <c r="I196" s="1"/>
      <c r="J196" s="5"/>
      <c r="K196" s="1"/>
      <c r="L196" s="2"/>
      <c r="M196" s="5"/>
      <c r="N196" s="1"/>
      <c r="O196" s="1"/>
      <c r="P196" s="2"/>
      <c r="Q196" s="1"/>
    </row>
    <row r="197" spans="1:17" x14ac:dyDescent="0.25">
      <c r="A197" s="1"/>
      <c r="B197" s="1"/>
      <c r="C197" s="1"/>
      <c r="D197" s="1"/>
      <c r="E197" s="1"/>
      <c r="F197" s="1"/>
      <c r="G197" s="1"/>
      <c r="H197" s="2"/>
      <c r="I197" s="1"/>
      <c r="J197" s="5"/>
      <c r="K197" s="1"/>
      <c r="L197" s="2"/>
      <c r="M197" s="5"/>
      <c r="N197" s="1"/>
      <c r="O197" s="1"/>
      <c r="P197" s="2"/>
      <c r="Q197" s="1"/>
    </row>
    <row r="198" spans="1:17" x14ac:dyDescent="0.25">
      <c r="A198" s="1"/>
      <c r="B198" s="1"/>
      <c r="C198" s="1"/>
      <c r="D198" s="1"/>
      <c r="E198" s="1"/>
      <c r="F198" s="1"/>
      <c r="G198" s="1"/>
      <c r="H198" s="2"/>
      <c r="I198" s="1"/>
      <c r="J198" s="5"/>
      <c r="K198" s="1"/>
      <c r="L198" s="2"/>
      <c r="M198" s="5"/>
      <c r="N198" s="1"/>
      <c r="O198" s="1"/>
      <c r="P198" s="2"/>
      <c r="Q198" s="1"/>
    </row>
    <row r="199" spans="1:17" x14ac:dyDescent="0.25">
      <c r="A199" s="1"/>
      <c r="B199" s="1"/>
      <c r="C199" s="1"/>
      <c r="D199" s="1"/>
      <c r="E199" s="1"/>
      <c r="F199" s="1"/>
      <c r="G199" s="1"/>
      <c r="H199" s="2"/>
      <c r="I199" s="1"/>
      <c r="J199" s="5"/>
      <c r="K199" s="1"/>
      <c r="L199" s="2"/>
      <c r="M199" s="5"/>
      <c r="N199" s="1"/>
      <c r="O199" s="1"/>
      <c r="P199" s="2"/>
      <c r="Q199" s="1"/>
    </row>
    <row r="200" spans="1:17" x14ac:dyDescent="0.25">
      <c r="A200" s="1"/>
      <c r="B200" s="1"/>
      <c r="C200" s="1"/>
      <c r="D200" s="1"/>
      <c r="E200" s="1"/>
      <c r="F200" s="1"/>
      <c r="G200" s="1"/>
      <c r="H200" s="2"/>
      <c r="I200" s="1"/>
      <c r="J200" s="5"/>
      <c r="K200" s="1"/>
      <c r="L200" s="2"/>
      <c r="M200" s="5"/>
      <c r="N200" s="1"/>
      <c r="O200" s="1"/>
      <c r="P200" s="2"/>
      <c r="Q200" s="1"/>
    </row>
    <row r="201" spans="1:17" x14ac:dyDescent="0.25">
      <c r="A201" s="1"/>
      <c r="B201" s="1"/>
      <c r="C201" s="1"/>
      <c r="D201" s="1"/>
      <c r="E201" s="1"/>
      <c r="F201" s="1"/>
      <c r="G201" s="1"/>
      <c r="H201" s="2"/>
      <c r="I201" s="1"/>
      <c r="J201" s="5"/>
      <c r="K201" s="1"/>
      <c r="L201" s="2"/>
      <c r="M201" s="5"/>
      <c r="N201" s="1"/>
      <c r="O201" s="1"/>
      <c r="P201" s="2"/>
      <c r="Q201" s="1"/>
    </row>
    <row r="202" spans="1:17" x14ac:dyDescent="0.25">
      <c r="A202" s="1"/>
      <c r="B202" s="1"/>
      <c r="C202" s="1"/>
      <c r="D202" s="1"/>
      <c r="E202" s="1"/>
      <c r="F202" s="1"/>
      <c r="G202" s="1"/>
      <c r="H202" s="2"/>
      <c r="I202" s="1"/>
      <c r="J202" s="5"/>
      <c r="K202" s="1"/>
      <c r="L202" s="2"/>
      <c r="M202" s="5"/>
      <c r="N202" s="1"/>
      <c r="O202" s="1"/>
      <c r="P202" s="2"/>
      <c r="Q202" s="1"/>
    </row>
    <row r="203" spans="1:17" x14ac:dyDescent="0.25">
      <c r="A203" s="1"/>
      <c r="B203" s="1"/>
      <c r="C203" s="1"/>
      <c r="D203" s="1"/>
      <c r="E203" s="1"/>
      <c r="F203" s="1"/>
      <c r="G203" s="1"/>
      <c r="H203" s="2"/>
      <c r="I203" s="1"/>
      <c r="J203" s="5"/>
      <c r="K203" s="1"/>
      <c r="L203" s="2"/>
      <c r="M203" s="5"/>
      <c r="N203" s="1"/>
      <c r="O203" s="1"/>
      <c r="P203" s="2"/>
      <c r="Q203" s="1"/>
    </row>
    <row r="204" spans="1:17" x14ac:dyDescent="0.25">
      <c r="A204" s="1"/>
      <c r="B204" s="1"/>
      <c r="C204" s="1"/>
      <c r="D204" s="1"/>
      <c r="E204" s="1"/>
      <c r="F204" s="1"/>
      <c r="G204" s="1"/>
      <c r="H204" s="2"/>
      <c r="I204" s="1"/>
      <c r="J204" s="5"/>
      <c r="K204" s="1"/>
      <c r="L204" s="2"/>
      <c r="M204" s="5"/>
      <c r="N204" s="1"/>
      <c r="O204" s="1"/>
      <c r="P204" s="2"/>
      <c r="Q204" s="1"/>
    </row>
    <row r="205" spans="1:17" x14ac:dyDescent="0.25">
      <c r="A205" s="1"/>
      <c r="B205" s="1"/>
      <c r="C205" s="1"/>
      <c r="D205" s="1"/>
      <c r="E205" s="1"/>
      <c r="F205" s="1"/>
      <c r="G205" s="1"/>
      <c r="H205" s="2"/>
      <c r="I205" s="1"/>
      <c r="J205" s="5"/>
      <c r="K205" s="1"/>
      <c r="L205" s="2"/>
      <c r="M205" s="5"/>
      <c r="N205" s="1"/>
      <c r="O205" s="1"/>
      <c r="P205" s="2"/>
      <c r="Q205" s="1"/>
    </row>
    <row r="206" spans="1:17" x14ac:dyDescent="0.25">
      <c r="A206" s="1"/>
      <c r="B206" s="1"/>
      <c r="C206" s="1"/>
      <c r="D206" s="1"/>
      <c r="E206" s="1"/>
      <c r="F206" s="1"/>
      <c r="G206" s="1"/>
      <c r="H206" s="2"/>
      <c r="I206" s="1"/>
      <c r="J206" s="5"/>
      <c r="K206" s="1"/>
      <c r="L206" s="2"/>
      <c r="M206" s="5"/>
      <c r="N206" s="1"/>
      <c r="O206" s="1"/>
      <c r="P206" s="2"/>
      <c r="Q206" s="1"/>
    </row>
    <row r="207" spans="1:17" x14ac:dyDescent="0.25">
      <c r="A207" s="1"/>
      <c r="B207" s="1"/>
      <c r="C207" s="1"/>
      <c r="D207" s="1"/>
      <c r="E207" s="1"/>
      <c r="F207" s="1"/>
      <c r="G207" s="1"/>
      <c r="H207" s="2"/>
      <c r="I207" s="1"/>
      <c r="J207" s="5"/>
      <c r="K207" s="1"/>
      <c r="L207" s="2"/>
      <c r="M207" s="5"/>
      <c r="N207" s="1"/>
      <c r="O207" s="1"/>
      <c r="P207" s="2"/>
      <c r="Q207" s="1"/>
    </row>
    <row r="208" spans="1:17" x14ac:dyDescent="0.25">
      <c r="A208" s="1"/>
      <c r="B208" s="1"/>
      <c r="C208" s="1"/>
      <c r="D208" s="1"/>
      <c r="E208" s="1"/>
      <c r="F208" s="1"/>
      <c r="G208" s="1"/>
      <c r="H208" s="2"/>
      <c r="I208" s="1"/>
      <c r="J208" s="5"/>
      <c r="K208" s="1"/>
      <c r="L208" s="2"/>
      <c r="M208" s="5"/>
      <c r="N208" s="1"/>
      <c r="O208" s="1"/>
      <c r="P208" s="2"/>
      <c r="Q208" s="1"/>
    </row>
    <row r="209" spans="1:17" x14ac:dyDescent="0.25">
      <c r="A209" s="1"/>
      <c r="B209" s="1"/>
      <c r="C209" s="1"/>
      <c r="D209" s="1"/>
      <c r="E209" s="1"/>
      <c r="F209" s="1"/>
      <c r="G209" s="1"/>
      <c r="H209" s="2"/>
      <c r="I209" s="1"/>
      <c r="J209" s="5"/>
      <c r="K209" s="1"/>
      <c r="L209" s="2"/>
      <c r="M209" s="5"/>
      <c r="N209" s="1"/>
      <c r="O209" s="1"/>
      <c r="P209" s="2"/>
      <c r="Q209" s="1"/>
    </row>
    <row r="210" spans="1:17" x14ac:dyDescent="0.25">
      <c r="A210" s="1"/>
      <c r="B210" s="1"/>
      <c r="C210" s="1"/>
      <c r="D210" s="1"/>
      <c r="E210" s="1"/>
      <c r="F210" s="1"/>
      <c r="G210" s="1"/>
      <c r="H210" s="2"/>
      <c r="I210" s="1"/>
      <c r="J210" s="5"/>
      <c r="K210" s="1"/>
      <c r="L210" s="2"/>
      <c r="M210" s="5"/>
      <c r="N210" s="1"/>
      <c r="O210" s="1"/>
      <c r="P210" s="2"/>
      <c r="Q210" s="1"/>
    </row>
    <row r="211" spans="1:17" x14ac:dyDescent="0.25">
      <c r="A211" s="1"/>
      <c r="B211" s="1"/>
      <c r="C211" s="1"/>
      <c r="D211" s="1"/>
      <c r="E211" s="1"/>
      <c r="F211" s="1"/>
      <c r="G211" s="1"/>
      <c r="H211" s="2"/>
      <c r="I211" s="1"/>
      <c r="J211" s="5"/>
      <c r="K211" s="1"/>
      <c r="L211" s="2"/>
      <c r="M211" s="5"/>
      <c r="N211" s="1"/>
      <c r="O211" s="1"/>
      <c r="P211" s="2"/>
      <c r="Q211" s="1"/>
    </row>
    <row r="212" spans="1:17" x14ac:dyDescent="0.25">
      <c r="A212" s="1"/>
      <c r="B212" s="1"/>
      <c r="C212" s="1"/>
      <c r="D212" s="1"/>
      <c r="E212" s="1"/>
      <c r="F212" s="1"/>
      <c r="G212" s="1"/>
      <c r="H212" s="2"/>
      <c r="I212" s="1"/>
      <c r="J212" s="5"/>
      <c r="K212" s="1"/>
      <c r="L212" s="2"/>
      <c r="M212" s="5"/>
      <c r="N212" s="1"/>
      <c r="O212" s="1"/>
      <c r="P212" s="2"/>
      <c r="Q212" s="1"/>
    </row>
    <row r="213" spans="1:17" x14ac:dyDescent="0.25">
      <c r="A213" s="1"/>
      <c r="B213" s="1"/>
      <c r="C213" s="1"/>
      <c r="D213" s="1"/>
      <c r="E213" s="1"/>
      <c r="F213" s="1"/>
      <c r="G213" s="1"/>
      <c r="H213" s="2"/>
      <c r="I213" s="1"/>
      <c r="J213" s="5"/>
      <c r="K213" s="1"/>
      <c r="L213" s="2"/>
      <c r="M213" s="5"/>
      <c r="N213" s="1"/>
      <c r="O213" s="1"/>
      <c r="P213" s="2"/>
      <c r="Q213" s="1"/>
    </row>
    <row r="214" spans="1:17" x14ac:dyDescent="0.25">
      <c r="A214" s="1"/>
      <c r="B214" s="1"/>
      <c r="C214" s="1"/>
      <c r="D214" s="1"/>
      <c r="E214" s="1"/>
      <c r="F214" s="1"/>
      <c r="G214" s="1"/>
      <c r="H214" s="2"/>
      <c r="I214" s="1"/>
      <c r="J214" s="5"/>
      <c r="K214" s="1"/>
      <c r="L214" s="2"/>
      <c r="M214" s="5"/>
      <c r="N214" s="1"/>
      <c r="O214" s="1"/>
      <c r="P214" s="2"/>
      <c r="Q214" s="1"/>
    </row>
    <row r="215" spans="1:17" x14ac:dyDescent="0.25">
      <c r="A215" s="1"/>
      <c r="B215" s="1"/>
      <c r="C215" s="1"/>
      <c r="D215" s="1"/>
      <c r="E215" s="1"/>
      <c r="F215" s="1"/>
      <c r="G215" s="1"/>
      <c r="H215" s="2"/>
      <c r="I215" s="1"/>
      <c r="J215" s="5"/>
      <c r="K215" s="1"/>
      <c r="L215" s="2"/>
      <c r="M215" s="5"/>
      <c r="N215" s="1"/>
      <c r="O215" s="1"/>
      <c r="P215" s="2"/>
      <c r="Q215" s="1"/>
    </row>
    <row r="216" spans="1:17" x14ac:dyDescent="0.25">
      <c r="A216" s="1"/>
      <c r="B216" s="1"/>
      <c r="C216" s="1"/>
      <c r="D216" s="1"/>
      <c r="E216" s="1"/>
      <c r="F216" s="1"/>
      <c r="G216" s="1"/>
      <c r="H216" s="2"/>
      <c r="I216" s="1"/>
      <c r="J216" s="5"/>
      <c r="K216" s="1"/>
      <c r="L216" s="2"/>
      <c r="M216" s="5"/>
      <c r="N216" s="1"/>
      <c r="O216" s="1"/>
      <c r="P216" s="2"/>
      <c r="Q216" s="1"/>
    </row>
    <row r="217" spans="1:17" x14ac:dyDescent="0.25">
      <c r="A217" s="1"/>
      <c r="B217" s="1"/>
      <c r="C217" s="1"/>
      <c r="D217" s="1"/>
      <c r="E217" s="1"/>
      <c r="F217" s="1"/>
      <c r="G217" s="1"/>
      <c r="H217" s="2"/>
      <c r="I217" s="1"/>
      <c r="J217" s="5"/>
      <c r="K217" s="1"/>
      <c r="L217" s="2"/>
      <c r="M217" s="5"/>
      <c r="N217" s="1"/>
      <c r="O217" s="1"/>
      <c r="P217" s="2"/>
      <c r="Q217" s="1"/>
    </row>
    <row r="218" spans="1:17" x14ac:dyDescent="0.25">
      <c r="A218" s="1"/>
      <c r="B218" s="1"/>
      <c r="C218" s="1"/>
      <c r="D218" s="1"/>
      <c r="E218" s="1"/>
      <c r="F218" s="1"/>
      <c r="G218" s="1"/>
      <c r="H218" s="2"/>
      <c r="I218" s="1"/>
      <c r="J218" s="5"/>
      <c r="K218" s="1"/>
      <c r="L218" s="2"/>
      <c r="M218" s="5"/>
      <c r="N218" s="1"/>
      <c r="O218" s="1"/>
      <c r="P218" s="2"/>
      <c r="Q218" s="1"/>
    </row>
    <row r="219" spans="1:17" x14ac:dyDescent="0.25">
      <c r="A219" s="1"/>
      <c r="B219" s="1"/>
      <c r="C219" s="1"/>
      <c r="D219" s="1"/>
      <c r="E219" s="1"/>
      <c r="F219" s="1"/>
      <c r="G219" s="1"/>
      <c r="H219" s="2"/>
      <c r="I219" s="1"/>
      <c r="J219" s="5"/>
      <c r="K219" s="1"/>
      <c r="L219" s="2"/>
      <c r="M219" s="5"/>
      <c r="N219" s="1"/>
      <c r="O219" s="1"/>
      <c r="P219" s="2"/>
      <c r="Q219" s="1"/>
    </row>
    <row r="220" spans="1:17" x14ac:dyDescent="0.25">
      <c r="A220" s="1"/>
      <c r="B220" s="1"/>
      <c r="C220" s="1"/>
      <c r="D220" s="1"/>
      <c r="E220" s="1"/>
      <c r="F220" s="1"/>
      <c r="G220" s="1"/>
      <c r="H220" s="2"/>
      <c r="I220" s="1"/>
      <c r="J220" s="5"/>
      <c r="K220" s="1"/>
      <c r="L220" s="2"/>
      <c r="M220" s="5"/>
      <c r="N220" s="1"/>
      <c r="O220" s="1"/>
      <c r="P220" s="2"/>
      <c r="Q220" s="1"/>
    </row>
    <row r="221" spans="1:17" x14ac:dyDescent="0.25">
      <c r="A221" s="1"/>
      <c r="B221" s="1"/>
      <c r="C221" s="1"/>
      <c r="D221" s="1"/>
      <c r="E221" s="1"/>
      <c r="F221" s="1"/>
      <c r="G221" s="1"/>
      <c r="H221" s="2"/>
      <c r="I221" s="1"/>
      <c r="J221" s="5"/>
      <c r="K221" s="1"/>
      <c r="L221" s="2"/>
      <c r="M221" s="5"/>
      <c r="N221" s="1"/>
      <c r="O221" s="1"/>
      <c r="P221" s="2"/>
      <c r="Q221" s="1"/>
    </row>
    <row r="222" spans="1:17" x14ac:dyDescent="0.25">
      <c r="A222" s="1"/>
      <c r="B222" s="1"/>
      <c r="C222" s="1"/>
      <c r="D222" s="1"/>
      <c r="E222" s="1"/>
      <c r="F222" s="1"/>
      <c r="G222" s="1"/>
      <c r="H222" s="2"/>
      <c r="I222" s="1"/>
      <c r="J222" s="5"/>
      <c r="K222" s="1"/>
      <c r="L222" s="2"/>
      <c r="M222" s="5"/>
      <c r="N222" s="1"/>
      <c r="O222" s="1"/>
      <c r="P222" s="2"/>
      <c r="Q222" s="1"/>
    </row>
    <row r="223" spans="1:17" x14ac:dyDescent="0.25">
      <c r="A223" s="1"/>
      <c r="B223" s="1"/>
      <c r="C223" s="1"/>
      <c r="D223" s="1"/>
      <c r="E223" s="1"/>
      <c r="F223" s="1"/>
      <c r="G223" s="1"/>
      <c r="H223" s="2"/>
      <c r="I223" s="1"/>
      <c r="J223" s="5"/>
      <c r="K223" s="1"/>
      <c r="L223" s="2"/>
      <c r="M223" s="5"/>
      <c r="N223" s="1"/>
      <c r="O223" s="1"/>
      <c r="P223" s="2"/>
      <c r="Q223" s="1"/>
    </row>
    <row r="224" spans="1:17" x14ac:dyDescent="0.25">
      <c r="A224" s="1"/>
      <c r="B224" s="1"/>
      <c r="C224" s="1"/>
      <c r="D224" s="1"/>
      <c r="E224" s="1"/>
      <c r="F224" s="1"/>
      <c r="G224" s="1"/>
      <c r="H224" s="2"/>
      <c r="I224" s="1"/>
      <c r="J224" s="5"/>
      <c r="K224" s="1"/>
      <c r="L224" s="2"/>
      <c r="M224" s="5"/>
      <c r="N224" s="1"/>
      <c r="O224" s="1"/>
      <c r="P224" s="2"/>
      <c r="Q224" s="1"/>
    </row>
    <row r="225" spans="1:17" x14ac:dyDescent="0.25">
      <c r="A225" s="1"/>
      <c r="B225" s="1"/>
      <c r="C225" s="1"/>
      <c r="D225" s="1"/>
      <c r="E225" s="1"/>
      <c r="F225" s="1"/>
      <c r="G225" s="1"/>
      <c r="H225" s="2"/>
      <c r="I225" s="1"/>
      <c r="J225" s="5"/>
      <c r="K225" s="1"/>
      <c r="L225" s="2"/>
      <c r="M225" s="5"/>
      <c r="N225" s="1"/>
      <c r="O225" s="1"/>
      <c r="P225" s="2"/>
      <c r="Q225" s="1"/>
    </row>
    <row r="226" spans="1:17" x14ac:dyDescent="0.25">
      <c r="A226" s="1"/>
      <c r="B226" s="1"/>
      <c r="C226" s="1"/>
      <c r="D226" s="1"/>
      <c r="E226" s="1"/>
      <c r="F226" s="1"/>
      <c r="G226" s="1"/>
      <c r="H226" s="2"/>
      <c r="I226" s="1"/>
      <c r="J226" s="5"/>
      <c r="K226" s="1"/>
      <c r="L226" s="2"/>
      <c r="M226" s="5"/>
      <c r="N226" s="1"/>
      <c r="O226" s="1"/>
      <c r="P226" s="2"/>
      <c r="Q226" s="1"/>
    </row>
    <row r="227" spans="1:17" x14ac:dyDescent="0.25">
      <c r="A227" s="1"/>
      <c r="B227" s="1"/>
      <c r="C227" s="1"/>
      <c r="D227" s="1"/>
      <c r="E227" s="1"/>
      <c r="F227" s="1"/>
      <c r="G227" s="1"/>
      <c r="H227" s="2"/>
      <c r="I227" s="1"/>
      <c r="J227" s="5"/>
      <c r="K227" s="1"/>
      <c r="L227" s="2"/>
      <c r="M227" s="5"/>
      <c r="N227" s="1"/>
      <c r="O227" s="1"/>
      <c r="P227" s="2"/>
      <c r="Q227" s="1"/>
    </row>
    <row r="228" spans="1:17" x14ac:dyDescent="0.25">
      <c r="A228" s="1"/>
      <c r="B228" s="1"/>
      <c r="C228" s="1"/>
      <c r="D228" s="1"/>
      <c r="E228" s="1"/>
      <c r="F228" s="1"/>
      <c r="G228" s="1"/>
      <c r="H228" s="2"/>
      <c r="I228" s="1"/>
      <c r="J228" s="5"/>
      <c r="K228" s="1"/>
      <c r="L228" s="2"/>
      <c r="M228" s="5"/>
      <c r="N228" s="1"/>
      <c r="O228" s="1"/>
      <c r="P228" s="2"/>
      <c r="Q228" s="1"/>
    </row>
    <row r="229" spans="1:17" x14ac:dyDescent="0.25">
      <c r="A229" s="1"/>
      <c r="B229" s="1"/>
      <c r="C229" s="1"/>
      <c r="D229" s="1"/>
      <c r="E229" s="1"/>
      <c r="F229" s="1"/>
      <c r="G229" s="1"/>
      <c r="H229" s="2"/>
      <c r="I229" s="1"/>
      <c r="J229" s="5"/>
      <c r="K229" s="1"/>
      <c r="L229" s="2"/>
      <c r="M229" s="5"/>
      <c r="N229" s="1"/>
      <c r="O229" s="1"/>
      <c r="P229" s="2"/>
      <c r="Q229" s="1"/>
    </row>
    <row r="230" spans="1:17" x14ac:dyDescent="0.25">
      <c r="A230" s="1"/>
      <c r="B230" s="1"/>
      <c r="C230" s="1"/>
      <c r="D230" s="1"/>
      <c r="E230" s="1"/>
      <c r="F230" s="1"/>
      <c r="G230" s="1"/>
      <c r="H230" s="2"/>
      <c r="I230" s="1"/>
      <c r="J230" s="5"/>
      <c r="K230" s="1"/>
      <c r="L230" s="2"/>
      <c r="M230" s="5"/>
      <c r="N230" s="1"/>
      <c r="O230" s="1"/>
      <c r="P230" s="2"/>
      <c r="Q230" s="1"/>
    </row>
    <row r="231" spans="1:17" x14ac:dyDescent="0.25">
      <c r="A231" s="1"/>
      <c r="B231" s="1"/>
      <c r="C231" s="1"/>
      <c r="D231" s="1"/>
      <c r="E231" s="1"/>
      <c r="F231" s="1"/>
      <c r="G231" s="1"/>
      <c r="H231" s="2"/>
      <c r="I231" s="1"/>
      <c r="J231" s="5"/>
      <c r="K231" s="1"/>
      <c r="L231" s="2"/>
      <c r="M231" s="5"/>
      <c r="N231" s="1"/>
      <c r="O231" s="1"/>
      <c r="P231" s="2"/>
      <c r="Q231" s="1"/>
    </row>
    <row r="232" spans="1:17" x14ac:dyDescent="0.25">
      <c r="A232" s="1"/>
      <c r="B232" s="1"/>
      <c r="C232" s="1"/>
      <c r="D232" s="1"/>
      <c r="E232" s="1"/>
      <c r="F232" s="1"/>
      <c r="G232" s="1"/>
      <c r="H232" s="2"/>
      <c r="I232" s="1"/>
      <c r="J232" s="5"/>
      <c r="K232" s="1"/>
      <c r="L232" s="2"/>
      <c r="M232" s="5"/>
      <c r="N232" s="1"/>
      <c r="O232" s="1"/>
      <c r="P232" s="2"/>
      <c r="Q232" s="1"/>
    </row>
    <row r="233" spans="1:17" x14ac:dyDescent="0.25">
      <c r="A233" s="1"/>
      <c r="B233" s="1"/>
      <c r="C233" s="1"/>
      <c r="D233" s="1"/>
      <c r="E233" s="1"/>
      <c r="F233" s="1"/>
      <c r="G233" s="1"/>
      <c r="H233" s="2"/>
      <c r="I233" s="1"/>
      <c r="J233" s="5"/>
      <c r="K233" s="1"/>
      <c r="L233" s="2"/>
      <c r="M233" s="5"/>
      <c r="N233" s="1"/>
      <c r="O233" s="1"/>
      <c r="P233" s="2"/>
      <c r="Q233" s="1"/>
    </row>
    <row r="234" spans="1:17" x14ac:dyDescent="0.25">
      <c r="A234" s="1"/>
      <c r="B234" s="1"/>
      <c r="C234" s="1"/>
      <c r="D234" s="1"/>
      <c r="E234" s="1"/>
      <c r="F234" s="1"/>
      <c r="G234" s="1"/>
      <c r="H234" s="2"/>
      <c r="I234" s="1"/>
      <c r="J234" s="5"/>
      <c r="K234" s="1"/>
      <c r="L234" s="2"/>
      <c r="M234" s="5"/>
      <c r="N234" s="1"/>
      <c r="O234" s="1"/>
      <c r="P234" s="2"/>
      <c r="Q234" s="1"/>
    </row>
    <row r="235" spans="1:17" x14ac:dyDescent="0.25">
      <c r="A235" s="1"/>
      <c r="B235" s="1"/>
      <c r="C235" s="1"/>
      <c r="D235" s="1"/>
      <c r="E235" s="1"/>
      <c r="F235" s="1"/>
      <c r="G235" s="1"/>
      <c r="H235" s="2"/>
      <c r="I235" s="1"/>
      <c r="J235" s="5"/>
      <c r="K235" s="1"/>
      <c r="L235" s="2"/>
      <c r="M235" s="5"/>
      <c r="N235" s="1"/>
      <c r="O235" s="1"/>
      <c r="P235" s="2"/>
      <c r="Q235" s="1"/>
    </row>
    <row r="236" spans="1:17" x14ac:dyDescent="0.25">
      <c r="A236" s="1"/>
      <c r="B236" s="1"/>
      <c r="C236" s="1"/>
      <c r="D236" s="1"/>
      <c r="E236" s="1"/>
      <c r="F236" s="1"/>
      <c r="G236" s="1"/>
      <c r="H236" s="2"/>
      <c r="I236" s="1"/>
      <c r="J236" s="5"/>
      <c r="K236" s="1"/>
      <c r="L236" s="2"/>
      <c r="M236" s="5"/>
      <c r="N236" s="1"/>
      <c r="O236" s="1"/>
      <c r="P236" s="2"/>
      <c r="Q236" s="1"/>
    </row>
    <row r="237" spans="1:17" x14ac:dyDescent="0.25">
      <c r="A237" s="1"/>
      <c r="B237" s="1"/>
      <c r="C237" s="1"/>
      <c r="D237" s="1"/>
      <c r="E237" s="1"/>
      <c r="F237" s="1"/>
      <c r="G237" s="1"/>
      <c r="H237" s="2"/>
      <c r="I237" s="1"/>
      <c r="J237" s="5"/>
      <c r="K237" s="1"/>
      <c r="L237" s="2"/>
      <c r="M237" s="5"/>
      <c r="N237" s="1"/>
      <c r="O237" s="1"/>
      <c r="P237" s="2"/>
      <c r="Q237" s="1"/>
    </row>
    <row r="238" spans="1:17" x14ac:dyDescent="0.25">
      <c r="A238" s="1"/>
      <c r="B238" s="1"/>
      <c r="C238" s="1"/>
      <c r="D238" s="1"/>
      <c r="E238" s="1"/>
      <c r="F238" s="1"/>
      <c r="G238" s="1"/>
      <c r="H238" s="2"/>
      <c r="I238" s="1"/>
      <c r="J238" s="5"/>
      <c r="K238" s="1"/>
      <c r="L238" s="2"/>
      <c r="M238" s="5"/>
      <c r="N238" s="1"/>
      <c r="O238" s="1"/>
      <c r="P238" s="2"/>
      <c r="Q238" s="1"/>
    </row>
    <row r="239" spans="1:17" x14ac:dyDescent="0.25">
      <c r="A239" s="1"/>
      <c r="B239" s="1"/>
      <c r="C239" s="1"/>
      <c r="D239" s="1"/>
      <c r="E239" s="1"/>
      <c r="F239" s="1"/>
      <c r="G239" s="1"/>
      <c r="H239" s="2"/>
      <c r="I239" s="1"/>
      <c r="J239" s="5"/>
      <c r="K239" s="1"/>
      <c r="L239" s="2"/>
      <c r="M239" s="5"/>
      <c r="N239" s="1"/>
      <c r="O239" s="1"/>
      <c r="P239" s="2"/>
      <c r="Q239" s="1"/>
    </row>
    <row r="240" spans="1:17" x14ac:dyDescent="0.25">
      <c r="A240" s="1"/>
      <c r="B240" s="1"/>
      <c r="C240" s="1"/>
      <c r="D240" s="1"/>
      <c r="E240" s="1"/>
      <c r="F240" s="1"/>
      <c r="G240" s="1"/>
      <c r="H240" s="2"/>
      <c r="I240" s="1"/>
      <c r="J240" s="5"/>
      <c r="K240" s="1"/>
      <c r="L240" s="2"/>
      <c r="M240" s="5"/>
      <c r="N240" s="1"/>
      <c r="O240" s="1"/>
      <c r="P240" s="2"/>
      <c r="Q240" s="1"/>
    </row>
    <row r="241" spans="1:17" x14ac:dyDescent="0.25">
      <c r="A241" s="1"/>
      <c r="B241" s="1"/>
      <c r="C241" s="1"/>
      <c r="D241" s="1"/>
      <c r="E241" s="1"/>
      <c r="F241" s="1"/>
      <c r="G241" s="1"/>
      <c r="H241" s="2"/>
      <c r="I241" s="1"/>
      <c r="J241" s="5"/>
      <c r="K241" s="1"/>
      <c r="L241" s="2"/>
      <c r="M241" s="5"/>
      <c r="N241" s="1"/>
      <c r="O241" s="1"/>
      <c r="P241" s="2"/>
      <c r="Q241" s="1"/>
    </row>
    <row r="242" spans="1:17" x14ac:dyDescent="0.25">
      <c r="A242" s="1"/>
      <c r="B242" s="1"/>
      <c r="C242" s="1"/>
      <c r="D242" s="1"/>
      <c r="E242" s="1"/>
      <c r="F242" s="1"/>
      <c r="G242" s="1"/>
      <c r="H242" s="2"/>
      <c r="I242" s="1"/>
      <c r="J242" s="5"/>
      <c r="K242" s="1"/>
      <c r="L242" s="2"/>
      <c r="M242" s="5"/>
      <c r="N242" s="1"/>
      <c r="O242" s="1"/>
      <c r="P242" s="2"/>
      <c r="Q242" s="1"/>
    </row>
    <row r="243" spans="1:17" x14ac:dyDescent="0.25">
      <c r="A243" s="1"/>
      <c r="B243" s="1"/>
      <c r="C243" s="1"/>
      <c r="D243" s="1"/>
      <c r="E243" s="1"/>
      <c r="F243" s="1"/>
      <c r="G243" s="1"/>
      <c r="H243" s="2"/>
      <c r="I243" s="1"/>
      <c r="J243" s="5"/>
      <c r="K243" s="1"/>
      <c r="L243" s="2"/>
      <c r="M243" s="5"/>
      <c r="N243" s="1"/>
      <c r="O243" s="1"/>
      <c r="P243" s="2"/>
      <c r="Q243" s="1"/>
    </row>
    <row r="244" spans="1:17" x14ac:dyDescent="0.25">
      <c r="A244" s="1"/>
      <c r="B244" s="1"/>
      <c r="C244" s="1"/>
      <c r="D244" s="1"/>
      <c r="E244" s="1"/>
      <c r="F244" s="1"/>
      <c r="G244" s="1"/>
      <c r="H244" s="2"/>
      <c r="I244" s="1"/>
      <c r="J244" s="5"/>
      <c r="K244" s="1"/>
      <c r="L244" s="2"/>
      <c r="M244" s="5"/>
      <c r="N244" s="1"/>
      <c r="O244" s="1"/>
      <c r="P244" s="2"/>
      <c r="Q244" s="1"/>
    </row>
    <row r="245" spans="1:17" x14ac:dyDescent="0.25">
      <c r="A245" s="1"/>
      <c r="B245" s="1"/>
      <c r="C245" s="1"/>
      <c r="D245" s="1"/>
      <c r="E245" s="1"/>
      <c r="F245" s="1"/>
      <c r="G245" s="1"/>
      <c r="H245" s="2"/>
      <c r="I245" s="1"/>
      <c r="J245" s="5"/>
      <c r="K245" s="1"/>
      <c r="L245" s="2"/>
      <c r="M245" s="5"/>
      <c r="N245" s="1"/>
      <c r="O245" s="1"/>
      <c r="P245" s="2"/>
      <c r="Q245" s="1"/>
    </row>
    <row r="246" spans="1:17" x14ac:dyDescent="0.25">
      <c r="A246" s="1"/>
      <c r="B246" s="1"/>
      <c r="C246" s="1"/>
      <c r="D246" s="1"/>
      <c r="E246" s="1"/>
      <c r="F246" s="1"/>
      <c r="G246" s="1"/>
      <c r="H246" s="2"/>
      <c r="I246" s="1"/>
      <c r="J246" s="5"/>
      <c r="K246" s="1"/>
      <c r="L246" s="2"/>
      <c r="M246" s="5"/>
      <c r="N246" s="1"/>
      <c r="O246" s="1"/>
      <c r="P246" s="2"/>
      <c r="Q246" s="1"/>
    </row>
    <row r="247" spans="1:17" x14ac:dyDescent="0.25">
      <c r="A247" s="1"/>
      <c r="B247" s="1"/>
      <c r="C247" s="1"/>
      <c r="D247" s="1"/>
      <c r="E247" s="1"/>
      <c r="F247" s="1"/>
      <c r="G247" s="1"/>
      <c r="H247" s="2"/>
      <c r="I247" s="1"/>
      <c r="J247" s="5"/>
      <c r="K247" s="1"/>
      <c r="L247" s="2"/>
      <c r="M247" s="5"/>
      <c r="N247" s="1"/>
      <c r="O247" s="1"/>
      <c r="P247" s="2"/>
      <c r="Q247" s="1"/>
    </row>
    <row r="248" spans="1:17" x14ac:dyDescent="0.25">
      <c r="A248" s="1"/>
      <c r="B248" s="1"/>
      <c r="C248" s="1"/>
      <c r="D248" s="1"/>
      <c r="E248" s="1"/>
      <c r="F248" s="1"/>
      <c r="G248" s="1"/>
      <c r="H248" s="2"/>
      <c r="I248" s="1"/>
      <c r="J248" s="5"/>
      <c r="K248" s="1"/>
      <c r="L248" s="2"/>
      <c r="M248" s="5"/>
      <c r="N248" s="1"/>
      <c r="O248" s="1"/>
      <c r="P248" s="2"/>
      <c r="Q248" s="1"/>
    </row>
    <row r="249" spans="1:17" x14ac:dyDescent="0.25">
      <c r="A249" s="1"/>
      <c r="B249" s="1"/>
      <c r="C249" s="1"/>
      <c r="D249" s="1"/>
      <c r="E249" s="1"/>
      <c r="F249" s="1"/>
      <c r="G249" s="1"/>
      <c r="H249" s="2"/>
      <c r="I249" s="1"/>
      <c r="J249" s="5"/>
      <c r="K249" s="1"/>
      <c r="L249" s="2"/>
      <c r="M249" s="5"/>
      <c r="N249" s="1"/>
      <c r="O249" s="1"/>
      <c r="P249" s="2"/>
      <c r="Q249" s="1"/>
    </row>
    <row r="250" spans="1:17" x14ac:dyDescent="0.25">
      <c r="A250" s="1"/>
      <c r="B250" s="1"/>
      <c r="C250" s="1"/>
      <c r="D250" s="1"/>
      <c r="E250" s="1"/>
      <c r="F250" s="1"/>
      <c r="G250" s="1"/>
      <c r="H250" s="2"/>
      <c r="I250" s="1"/>
      <c r="J250" s="5"/>
      <c r="K250" s="1"/>
      <c r="L250" s="2"/>
      <c r="M250" s="5"/>
      <c r="N250" s="1"/>
      <c r="O250" s="1"/>
      <c r="P250" s="2"/>
      <c r="Q250" s="1"/>
    </row>
    <row r="251" spans="1:17" x14ac:dyDescent="0.25">
      <c r="A251" s="1"/>
      <c r="B251" s="1"/>
      <c r="C251" s="1"/>
      <c r="D251" s="1"/>
      <c r="E251" s="1"/>
      <c r="F251" s="1"/>
      <c r="G251" s="1"/>
      <c r="H251" s="2"/>
      <c r="I251" s="1"/>
      <c r="J251" s="5"/>
      <c r="K251" s="1"/>
      <c r="L251" s="2"/>
      <c r="M251" s="5"/>
      <c r="N251" s="1"/>
      <c r="O251" s="1"/>
      <c r="P251" s="2"/>
      <c r="Q251" s="1"/>
    </row>
    <row r="252" spans="1:17" x14ac:dyDescent="0.25">
      <c r="A252" s="1"/>
      <c r="B252" s="1"/>
      <c r="C252" s="1"/>
      <c r="D252" s="1"/>
      <c r="E252" s="1"/>
      <c r="F252" s="1"/>
      <c r="G252" s="1"/>
      <c r="H252" s="2"/>
      <c r="I252" s="1"/>
      <c r="J252" s="5"/>
      <c r="K252" s="1"/>
      <c r="L252" s="2"/>
      <c r="M252" s="5"/>
      <c r="N252" s="1"/>
      <c r="O252" s="1"/>
      <c r="P252" s="2"/>
      <c r="Q252" s="1"/>
    </row>
    <row r="253" spans="1:17" x14ac:dyDescent="0.25">
      <c r="A253" s="1"/>
      <c r="B253" s="1"/>
      <c r="C253" s="1"/>
      <c r="D253" s="1"/>
      <c r="E253" s="1"/>
      <c r="F253" s="1"/>
      <c r="G253" s="1"/>
      <c r="H253" s="2"/>
      <c r="I253" s="1"/>
      <c r="J253" s="5"/>
      <c r="K253" s="1"/>
      <c r="L253" s="2"/>
      <c r="M253" s="5"/>
      <c r="N253" s="1"/>
      <c r="O253" s="1"/>
      <c r="P253" s="2"/>
      <c r="Q253" s="1"/>
    </row>
    <row r="254" spans="1:17" x14ac:dyDescent="0.25">
      <c r="A254" s="1"/>
      <c r="B254" s="1"/>
      <c r="C254" s="1"/>
      <c r="D254" s="1"/>
      <c r="E254" s="1"/>
      <c r="F254" s="1"/>
      <c r="G254" s="1"/>
      <c r="H254" s="2"/>
      <c r="I254" s="1"/>
      <c r="J254" s="5"/>
      <c r="K254" s="1"/>
      <c r="L254" s="2"/>
      <c r="M254" s="5"/>
      <c r="N254" s="1"/>
      <c r="O254" s="1"/>
      <c r="P254" s="2"/>
      <c r="Q254" s="1"/>
    </row>
    <row r="255" spans="1:17" x14ac:dyDescent="0.25">
      <c r="A255" s="1"/>
      <c r="B255" s="1"/>
      <c r="C255" s="1"/>
      <c r="D255" s="1"/>
      <c r="E255" s="1"/>
      <c r="F255" s="1"/>
      <c r="G255" s="1"/>
      <c r="H255" s="2"/>
      <c r="I255" s="1"/>
      <c r="J255" s="5"/>
      <c r="K255" s="1"/>
      <c r="L255" s="2"/>
      <c r="M255" s="5"/>
      <c r="N255" s="1"/>
      <c r="O255" s="1"/>
      <c r="P255" s="2"/>
      <c r="Q255" s="1"/>
    </row>
    <row r="256" spans="1:17" x14ac:dyDescent="0.25">
      <c r="A256" s="1"/>
      <c r="B256" s="1"/>
      <c r="C256" s="1"/>
      <c r="D256" s="1"/>
      <c r="E256" s="1"/>
      <c r="F256" s="1"/>
      <c r="G256" s="1"/>
      <c r="H256" s="2"/>
      <c r="I256" s="1"/>
      <c r="J256" s="5"/>
      <c r="K256" s="1"/>
      <c r="L256" s="2"/>
      <c r="M256" s="5"/>
      <c r="N256" s="1"/>
      <c r="O256" s="1"/>
      <c r="P256" s="2"/>
      <c r="Q256" s="1"/>
    </row>
    <row r="257" spans="1:17" x14ac:dyDescent="0.25">
      <c r="A257" s="1"/>
      <c r="B257" s="1"/>
      <c r="C257" s="1"/>
      <c r="D257" s="1"/>
      <c r="E257" s="1"/>
      <c r="F257" s="1"/>
      <c r="G257" s="1"/>
      <c r="H257" s="2"/>
      <c r="I257" s="1"/>
      <c r="J257" s="5"/>
      <c r="K257" s="1"/>
      <c r="L257" s="2"/>
      <c r="M257" s="5"/>
      <c r="N257" s="1"/>
      <c r="O257" s="1"/>
      <c r="P257" s="2"/>
      <c r="Q257" s="1"/>
    </row>
    <row r="258" spans="1:17" x14ac:dyDescent="0.25">
      <c r="A258" s="1"/>
      <c r="B258" s="1"/>
      <c r="C258" s="1"/>
      <c r="D258" s="1"/>
      <c r="E258" s="1"/>
      <c r="F258" s="1"/>
      <c r="G258" s="1"/>
      <c r="H258" s="2"/>
      <c r="I258" s="1"/>
      <c r="J258" s="5"/>
      <c r="K258" s="1"/>
      <c r="L258" s="2"/>
      <c r="M258" s="5"/>
      <c r="N258" s="1"/>
      <c r="O258" s="1"/>
      <c r="P258" s="2"/>
      <c r="Q258" s="1"/>
    </row>
    <row r="259" spans="1:17" x14ac:dyDescent="0.25">
      <c r="A259" s="1"/>
      <c r="B259" s="1"/>
      <c r="C259" s="1"/>
      <c r="D259" s="1"/>
      <c r="E259" s="1"/>
      <c r="F259" s="1"/>
      <c r="G259" s="1"/>
      <c r="H259" s="2"/>
      <c r="I259" s="1"/>
      <c r="J259" s="5"/>
      <c r="K259" s="1"/>
      <c r="L259" s="2"/>
      <c r="M259" s="5"/>
      <c r="N259" s="1"/>
      <c r="O259" s="1"/>
      <c r="P259" s="2"/>
      <c r="Q259" s="1"/>
    </row>
    <row r="260" spans="1:17" x14ac:dyDescent="0.25">
      <c r="A260" s="1"/>
      <c r="B260" s="1"/>
      <c r="C260" s="1"/>
      <c r="D260" s="1"/>
      <c r="E260" s="1"/>
      <c r="F260" s="1"/>
      <c r="G260" s="1"/>
      <c r="H260" s="2"/>
      <c r="I260" s="1"/>
      <c r="J260" s="5"/>
      <c r="K260" s="1"/>
      <c r="L260" s="2"/>
      <c r="M260" s="5"/>
      <c r="N260" s="1"/>
      <c r="O260" s="1"/>
      <c r="P260" s="2"/>
      <c r="Q260" s="1"/>
    </row>
    <row r="261" spans="1:17" x14ac:dyDescent="0.25">
      <c r="A261" s="1"/>
      <c r="B261" s="1"/>
      <c r="C261" s="1"/>
      <c r="D261" s="1"/>
      <c r="E261" s="1"/>
      <c r="F261" s="1"/>
      <c r="G261" s="1"/>
      <c r="H261" s="2"/>
      <c r="I261" s="1"/>
      <c r="J261" s="5"/>
      <c r="K261" s="1"/>
      <c r="L261" s="2"/>
      <c r="M261" s="5"/>
      <c r="N261" s="1"/>
      <c r="O261" s="1"/>
      <c r="P261" s="2"/>
      <c r="Q261" s="1"/>
    </row>
    <row r="262" spans="1:17" x14ac:dyDescent="0.25">
      <c r="A262" s="1"/>
      <c r="B262" s="1"/>
      <c r="C262" s="1"/>
      <c r="D262" s="1"/>
      <c r="E262" s="1"/>
      <c r="F262" s="1"/>
      <c r="G262" s="1"/>
      <c r="H262" s="2"/>
      <c r="I262" s="1"/>
      <c r="J262" s="5"/>
      <c r="K262" s="1"/>
      <c r="L262" s="2"/>
      <c r="M262" s="5"/>
      <c r="N262" s="1"/>
      <c r="O262" s="1"/>
      <c r="P262" s="2"/>
      <c r="Q262" s="1"/>
    </row>
    <row r="263" spans="1:17" x14ac:dyDescent="0.25">
      <c r="A263" s="1"/>
      <c r="B263" s="1"/>
      <c r="C263" s="1"/>
      <c r="D263" s="1"/>
      <c r="E263" s="1"/>
      <c r="F263" s="1"/>
      <c r="G263" s="1"/>
      <c r="H263" s="2"/>
      <c r="I263" s="1"/>
      <c r="J263" s="5"/>
      <c r="K263" s="1"/>
      <c r="L263" s="2"/>
      <c r="M263" s="5"/>
      <c r="N263" s="1"/>
      <c r="O263" s="1"/>
      <c r="P263" s="2"/>
      <c r="Q263" s="1"/>
    </row>
    <row r="264" spans="1:17" x14ac:dyDescent="0.25">
      <c r="A264" s="1"/>
      <c r="B264" s="1"/>
      <c r="C264" s="1"/>
      <c r="D264" s="1"/>
      <c r="E264" s="1"/>
      <c r="F264" s="1"/>
      <c r="G264" s="1"/>
      <c r="H264" s="2"/>
      <c r="I264" s="1"/>
      <c r="J264" s="5"/>
      <c r="K264" s="1"/>
      <c r="L264" s="2"/>
      <c r="M264" s="5"/>
      <c r="N264" s="1"/>
      <c r="O264" s="1"/>
      <c r="P264" s="2"/>
      <c r="Q264" s="1"/>
    </row>
    <row r="265" spans="1:17" x14ac:dyDescent="0.25">
      <c r="A265" s="1"/>
      <c r="B265" s="1"/>
      <c r="C265" s="1"/>
      <c r="D265" s="1"/>
      <c r="E265" s="1"/>
      <c r="F265" s="1"/>
      <c r="G265" s="1"/>
      <c r="H265" s="2"/>
      <c r="I265" s="1"/>
      <c r="J265" s="5"/>
      <c r="K265" s="1"/>
      <c r="L265" s="2"/>
      <c r="M265" s="5"/>
      <c r="N265" s="1"/>
      <c r="O265" s="1"/>
      <c r="P265" s="2"/>
      <c r="Q265" s="1"/>
    </row>
    <row r="266" spans="1:17" x14ac:dyDescent="0.25">
      <c r="A266" s="1"/>
      <c r="B266" s="1"/>
      <c r="C266" s="1"/>
      <c r="D266" s="1"/>
      <c r="E266" s="1"/>
      <c r="F266" s="1"/>
      <c r="G266" s="1"/>
      <c r="H266" s="2"/>
      <c r="I266" s="1"/>
      <c r="J266" s="5"/>
      <c r="K266" s="1"/>
      <c r="L266" s="2"/>
      <c r="M266" s="5"/>
      <c r="N266" s="1"/>
      <c r="O266" s="1"/>
      <c r="P266" s="2"/>
      <c r="Q266" s="1"/>
    </row>
    <row r="267" spans="1:17" x14ac:dyDescent="0.25">
      <c r="A267" s="1"/>
      <c r="B267" s="1"/>
      <c r="C267" s="1"/>
      <c r="D267" s="1"/>
      <c r="E267" s="1"/>
      <c r="F267" s="1"/>
      <c r="G267" s="1"/>
      <c r="H267" s="2"/>
      <c r="I267" s="1"/>
      <c r="J267" s="5"/>
      <c r="K267" s="1"/>
      <c r="L267" s="2"/>
      <c r="M267" s="5"/>
      <c r="N267" s="1"/>
      <c r="O267" s="1"/>
      <c r="P267" s="2"/>
      <c r="Q267" s="1"/>
    </row>
    <row r="268" spans="1:17" x14ac:dyDescent="0.25">
      <c r="A268" s="1"/>
      <c r="B268" s="1"/>
      <c r="C268" s="1"/>
      <c r="D268" s="1"/>
      <c r="E268" s="1"/>
      <c r="F268" s="1"/>
      <c r="G268" s="1"/>
      <c r="H268" s="2"/>
      <c r="I268" s="1"/>
      <c r="J268" s="5"/>
      <c r="K268" s="1"/>
      <c r="L268" s="2"/>
      <c r="M268" s="5"/>
      <c r="N268" s="1"/>
      <c r="O268" s="1"/>
      <c r="P268" s="2"/>
      <c r="Q268" s="1"/>
    </row>
    <row r="269" spans="1:17" x14ac:dyDescent="0.25">
      <c r="A269" s="1"/>
      <c r="B269" s="1"/>
      <c r="C269" s="1"/>
      <c r="D269" s="1"/>
      <c r="E269" s="1"/>
      <c r="F269" s="1"/>
      <c r="G269" s="1"/>
      <c r="H269" s="2"/>
      <c r="I269" s="1"/>
      <c r="J269" s="5"/>
      <c r="K269" s="1"/>
      <c r="L269" s="2"/>
      <c r="M269" s="5"/>
      <c r="N269" s="1"/>
      <c r="O269" s="1"/>
      <c r="P269" s="2"/>
      <c r="Q269" s="1"/>
    </row>
    <row r="270" spans="1:17" x14ac:dyDescent="0.25">
      <c r="A270" s="1"/>
      <c r="B270" s="1"/>
      <c r="C270" s="1"/>
      <c r="D270" s="1"/>
      <c r="E270" s="1"/>
      <c r="F270" s="1"/>
      <c r="G270" s="1"/>
      <c r="H270" s="2"/>
      <c r="I270" s="1"/>
      <c r="J270" s="5"/>
      <c r="K270" s="1"/>
      <c r="L270" s="2"/>
      <c r="M270" s="5"/>
      <c r="N270" s="1"/>
      <c r="O270" s="1"/>
      <c r="P270" s="2"/>
      <c r="Q270" s="1"/>
    </row>
    <row r="271" spans="1:17" x14ac:dyDescent="0.25">
      <c r="A271" s="1"/>
      <c r="B271" s="1"/>
      <c r="C271" s="1"/>
      <c r="D271" s="1"/>
      <c r="E271" s="1"/>
      <c r="F271" s="1"/>
      <c r="G271" s="1"/>
      <c r="H271" s="2"/>
      <c r="I271" s="1"/>
      <c r="J271" s="5"/>
      <c r="K271" s="1"/>
      <c r="L271" s="2"/>
      <c r="M271" s="5"/>
      <c r="N271" s="1"/>
      <c r="O271" s="1"/>
      <c r="P271" s="2"/>
      <c r="Q271" s="1"/>
    </row>
    <row r="272" spans="1:17" x14ac:dyDescent="0.25">
      <c r="A272" s="1"/>
      <c r="B272" s="1"/>
      <c r="C272" s="1"/>
      <c r="D272" s="1"/>
      <c r="E272" s="1"/>
      <c r="F272" s="1"/>
      <c r="G272" s="1"/>
      <c r="H272" s="2"/>
      <c r="I272" s="1"/>
      <c r="J272" s="5"/>
      <c r="K272" s="1"/>
      <c r="L272" s="2"/>
      <c r="M272" s="5"/>
      <c r="N272" s="1"/>
      <c r="O272" s="1"/>
      <c r="P272" s="2"/>
      <c r="Q272" s="1"/>
    </row>
    <row r="273" spans="1:17" x14ac:dyDescent="0.25">
      <c r="A273" s="1"/>
      <c r="B273" s="1"/>
      <c r="C273" s="1"/>
      <c r="D273" s="1"/>
      <c r="E273" s="1"/>
      <c r="F273" s="1"/>
      <c r="G273" s="1"/>
      <c r="H273" s="2"/>
      <c r="I273" s="1"/>
      <c r="J273" s="5"/>
      <c r="K273" s="1"/>
      <c r="L273" s="2"/>
      <c r="M273" s="5"/>
      <c r="N273" s="1"/>
      <c r="O273" s="1"/>
      <c r="P273" s="2"/>
      <c r="Q273" s="1"/>
    </row>
    <row r="274" spans="1:17" x14ac:dyDescent="0.25">
      <c r="A274" s="1"/>
      <c r="B274" s="1"/>
      <c r="C274" s="1"/>
      <c r="D274" s="1"/>
      <c r="E274" s="1"/>
      <c r="F274" s="1"/>
      <c r="G274" s="1"/>
      <c r="H274" s="2"/>
      <c r="I274" s="1"/>
      <c r="J274" s="5"/>
      <c r="K274" s="1"/>
      <c r="L274" s="2"/>
      <c r="M274" s="5"/>
      <c r="N274" s="1"/>
      <c r="O274" s="1"/>
      <c r="P274" s="2"/>
      <c r="Q274" s="1"/>
    </row>
    <row r="275" spans="1:17" x14ac:dyDescent="0.25">
      <c r="A275" s="1"/>
      <c r="B275" s="1"/>
      <c r="C275" s="1"/>
      <c r="D275" s="1"/>
      <c r="E275" s="1"/>
      <c r="F275" s="1"/>
      <c r="G275" s="1"/>
      <c r="H275" s="2"/>
      <c r="I275" s="1"/>
      <c r="J275" s="5"/>
      <c r="K275" s="1"/>
      <c r="L275" s="2"/>
      <c r="M275" s="5"/>
      <c r="N275" s="1"/>
      <c r="O275" s="1"/>
      <c r="P275" s="2"/>
      <c r="Q275" s="1"/>
    </row>
    <row r="276" spans="1:17" x14ac:dyDescent="0.25">
      <c r="A276" s="1"/>
      <c r="B276" s="1"/>
      <c r="C276" s="1"/>
      <c r="D276" s="1"/>
      <c r="E276" s="1"/>
      <c r="F276" s="1"/>
      <c r="G276" s="1"/>
      <c r="H276" s="2"/>
      <c r="I276" s="1"/>
      <c r="J276" s="5"/>
      <c r="K276" s="1"/>
      <c r="L276" s="2"/>
      <c r="M276" s="5"/>
      <c r="N276" s="1"/>
      <c r="O276" s="1"/>
      <c r="P276" s="2"/>
      <c r="Q276" s="1"/>
    </row>
    <row r="277" spans="1:17" x14ac:dyDescent="0.25">
      <c r="A277" s="1"/>
      <c r="B277" s="1"/>
      <c r="C277" s="1"/>
      <c r="D277" s="1"/>
      <c r="E277" s="1"/>
      <c r="F277" s="1"/>
      <c r="G277" s="1"/>
      <c r="H277" s="2"/>
      <c r="I277" s="1"/>
      <c r="J277" s="5"/>
      <c r="K277" s="1"/>
      <c r="L277" s="2"/>
      <c r="M277" s="5"/>
      <c r="N277" s="1"/>
      <c r="O277" s="1"/>
      <c r="P277" s="2"/>
      <c r="Q277" s="1"/>
    </row>
    <row r="278" spans="1:17" x14ac:dyDescent="0.25">
      <c r="A278" s="1"/>
      <c r="B278" s="1"/>
      <c r="C278" s="1"/>
      <c r="D278" s="1"/>
      <c r="E278" s="1"/>
      <c r="F278" s="1"/>
      <c r="G278" s="1"/>
      <c r="H278" s="2"/>
      <c r="I278" s="1"/>
      <c r="J278" s="5"/>
      <c r="K278" s="1"/>
      <c r="L278" s="2"/>
      <c r="M278" s="5"/>
      <c r="N278" s="1"/>
      <c r="O278" s="1"/>
      <c r="P278" s="2"/>
      <c r="Q278" s="1"/>
    </row>
    <row r="279" spans="1:17" x14ac:dyDescent="0.25">
      <c r="A279" s="1"/>
      <c r="B279" s="1"/>
      <c r="C279" s="1"/>
      <c r="D279" s="1"/>
      <c r="E279" s="1"/>
      <c r="F279" s="1"/>
      <c r="G279" s="1"/>
      <c r="H279" s="2"/>
      <c r="I279" s="1"/>
      <c r="J279" s="5"/>
      <c r="K279" s="1"/>
      <c r="L279" s="2"/>
      <c r="M279" s="5"/>
      <c r="N279" s="1"/>
      <c r="O279" s="1"/>
      <c r="P279" s="2"/>
      <c r="Q279" s="1"/>
    </row>
    <row r="280" spans="1:17" x14ac:dyDescent="0.25">
      <c r="A280" s="1"/>
      <c r="B280" s="1"/>
      <c r="C280" s="1"/>
      <c r="D280" s="1"/>
      <c r="E280" s="1"/>
      <c r="F280" s="1"/>
      <c r="G280" s="1"/>
      <c r="H280" s="2"/>
      <c r="I280" s="1"/>
      <c r="J280" s="5"/>
      <c r="K280" s="1"/>
      <c r="L280" s="2"/>
      <c r="M280" s="5"/>
      <c r="N280" s="1"/>
      <c r="O280" s="1"/>
      <c r="P280" s="2"/>
      <c r="Q280" s="1"/>
    </row>
    <row r="281" spans="1:17" x14ac:dyDescent="0.25">
      <c r="A281" s="1"/>
      <c r="B281" s="1"/>
      <c r="C281" s="1"/>
      <c r="D281" s="1"/>
      <c r="E281" s="1"/>
      <c r="F281" s="1"/>
      <c r="G281" s="1"/>
      <c r="H281" s="2"/>
      <c r="I281" s="1"/>
      <c r="J281" s="5"/>
      <c r="K281" s="1"/>
      <c r="L281" s="2"/>
      <c r="M281" s="5"/>
      <c r="N281" s="1"/>
      <c r="O281" s="1"/>
      <c r="P281" s="2"/>
      <c r="Q281" s="1"/>
    </row>
    <row r="282" spans="1:17" x14ac:dyDescent="0.25">
      <c r="A282" s="1"/>
      <c r="B282" s="1"/>
      <c r="C282" s="1"/>
      <c r="D282" s="1"/>
      <c r="E282" s="1"/>
      <c r="F282" s="1"/>
      <c r="G282" s="1"/>
      <c r="H282" s="2"/>
      <c r="I282" s="1"/>
      <c r="J282" s="5"/>
      <c r="K282" s="1"/>
      <c r="L282" s="2"/>
      <c r="M282" s="5"/>
      <c r="N282" s="1"/>
      <c r="O282" s="1"/>
      <c r="P282" s="2"/>
      <c r="Q282" s="1"/>
    </row>
    <row r="283" spans="1:17" x14ac:dyDescent="0.25">
      <c r="A283" s="1"/>
      <c r="B283" s="1"/>
      <c r="C283" s="1"/>
      <c r="D283" s="1"/>
      <c r="E283" s="1"/>
      <c r="F283" s="1"/>
      <c r="G283" s="1"/>
      <c r="H283" s="2"/>
      <c r="I283" s="1"/>
      <c r="J283" s="5"/>
      <c r="K283" s="1"/>
      <c r="L283" s="2"/>
      <c r="M283" s="5"/>
      <c r="N283" s="1"/>
      <c r="O283" s="1"/>
      <c r="P283" s="2"/>
      <c r="Q283" s="1"/>
    </row>
    <row r="284" spans="1:17" x14ac:dyDescent="0.25">
      <c r="A284" s="1"/>
      <c r="B284" s="1"/>
      <c r="C284" s="1"/>
      <c r="D284" s="1"/>
      <c r="E284" s="1"/>
      <c r="F284" s="1"/>
      <c r="G284" s="1"/>
      <c r="H284" s="2"/>
      <c r="I284" s="1"/>
      <c r="J284" s="5"/>
      <c r="K284" s="1"/>
      <c r="L284" s="2"/>
      <c r="M284" s="5"/>
      <c r="N284" s="1"/>
      <c r="O284" s="1"/>
      <c r="P284" s="2"/>
      <c r="Q284" s="1"/>
    </row>
    <row r="285" spans="1:17" x14ac:dyDescent="0.25">
      <c r="A285" s="1"/>
      <c r="B285" s="1"/>
      <c r="C285" s="1"/>
      <c r="D285" s="1"/>
      <c r="E285" s="1"/>
      <c r="F285" s="1"/>
      <c r="G285" s="1"/>
      <c r="H285" s="2"/>
      <c r="I285" s="1"/>
      <c r="J285" s="5"/>
      <c r="K285" s="1"/>
      <c r="L285" s="2"/>
      <c r="M285" s="5"/>
      <c r="N285" s="1"/>
      <c r="O285" s="1"/>
      <c r="P285" s="2"/>
      <c r="Q285" s="1"/>
    </row>
    <row r="286" spans="1:17" x14ac:dyDescent="0.25">
      <c r="A286" s="1"/>
      <c r="B286" s="1"/>
      <c r="C286" s="1"/>
      <c r="D286" s="1"/>
      <c r="E286" s="1"/>
      <c r="F286" s="1"/>
      <c r="G286" s="1"/>
      <c r="H286" s="2"/>
      <c r="I286" s="1"/>
      <c r="J286" s="5"/>
      <c r="K286" s="1"/>
      <c r="L286" s="2"/>
      <c r="M286" s="5"/>
      <c r="N286" s="1"/>
      <c r="O286" s="1"/>
      <c r="P286" s="2"/>
      <c r="Q286" s="1"/>
    </row>
    <row r="287" spans="1:17" x14ac:dyDescent="0.25">
      <c r="A287" s="1"/>
      <c r="B287" s="1"/>
      <c r="C287" s="1"/>
      <c r="D287" s="1"/>
      <c r="E287" s="1"/>
      <c r="F287" s="1"/>
      <c r="G287" s="1"/>
      <c r="H287" s="2"/>
      <c r="I287" s="1"/>
      <c r="J287" s="5"/>
      <c r="K287" s="1"/>
      <c r="L287" s="2"/>
      <c r="M287" s="5"/>
      <c r="N287" s="1"/>
      <c r="O287" s="1"/>
      <c r="P287" s="2"/>
      <c r="Q287" s="1"/>
    </row>
    <row r="288" spans="1:17" x14ac:dyDescent="0.25">
      <c r="A288" s="1"/>
      <c r="B288" s="1"/>
      <c r="C288" s="1"/>
      <c r="D288" s="1"/>
      <c r="E288" s="1"/>
      <c r="F288" s="1"/>
      <c r="G288" s="1"/>
      <c r="H288" s="2"/>
      <c r="I288" s="1"/>
      <c r="J288" s="5"/>
      <c r="K288" s="1"/>
      <c r="L288" s="2"/>
      <c r="M288" s="5"/>
      <c r="N288" s="1"/>
      <c r="O288" s="1"/>
      <c r="P288" s="2"/>
      <c r="Q288" s="1"/>
    </row>
    <row r="289" spans="1:17" x14ac:dyDescent="0.25">
      <c r="A289" s="1"/>
      <c r="B289" s="1"/>
      <c r="C289" s="1"/>
      <c r="D289" s="1"/>
      <c r="E289" s="1"/>
      <c r="F289" s="1"/>
      <c r="G289" s="1"/>
      <c r="H289" s="2"/>
      <c r="I289" s="1"/>
      <c r="J289" s="5"/>
      <c r="K289" s="1"/>
      <c r="L289" s="2"/>
      <c r="M289" s="5"/>
      <c r="N289" s="1"/>
      <c r="O289" s="1"/>
      <c r="P289" s="2"/>
      <c r="Q289" s="1"/>
    </row>
    <row r="290" spans="1:17" x14ac:dyDescent="0.25">
      <c r="A290" s="1"/>
      <c r="B290" s="1"/>
      <c r="C290" s="1"/>
      <c r="D290" s="1"/>
      <c r="E290" s="1"/>
      <c r="F290" s="1"/>
      <c r="G290" s="1"/>
      <c r="H290" s="2"/>
      <c r="I290" s="1"/>
      <c r="J290" s="5"/>
      <c r="K290" s="1"/>
      <c r="L290" s="2"/>
      <c r="M290" s="5"/>
      <c r="N290" s="1"/>
      <c r="O290" s="1"/>
      <c r="P290" s="2"/>
      <c r="Q290" s="1"/>
    </row>
    <row r="291" spans="1:17" x14ac:dyDescent="0.25">
      <c r="A291" s="1"/>
      <c r="B291" s="1"/>
      <c r="C291" s="1"/>
      <c r="D291" s="1"/>
      <c r="E291" s="1"/>
      <c r="F291" s="1"/>
      <c r="G291" s="1"/>
      <c r="H291" s="2"/>
      <c r="I291" s="1"/>
      <c r="J291" s="5"/>
      <c r="K291" s="1"/>
      <c r="L291" s="2"/>
      <c r="M291" s="5"/>
      <c r="N291" s="1"/>
      <c r="O291" s="1"/>
      <c r="P291" s="2"/>
      <c r="Q291" s="1"/>
    </row>
    <row r="292" spans="1:17" x14ac:dyDescent="0.25">
      <c r="A292" s="1"/>
      <c r="B292" s="1"/>
      <c r="C292" s="1"/>
      <c r="D292" s="1"/>
      <c r="E292" s="1"/>
      <c r="F292" s="1"/>
      <c r="G292" s="1"/>
      <c r="H292" s="2"/>
      <c r="I292" s="1"/>
      <c r="J292" s="5"/>
      <c r="K292" s="1"/>
      <c r="L292" s="2"/>
      <c r="M292" s="5"/>
      <c r="N292" s="1"/>
      <c r="O292" s="1"/>
      <c r="P292" s="2"/>
      <c r="Q292" s="1"/>
    </row>
    <row r="293" spans="1:17" x14ac:dyDescent="0.25">
      <c r="A293" s="1"/>
      <c r="B293" s="1"/>
      <c r="C293" s="1"/>
      <c r="D293" s="1"/>
      <c r="E293" s="1"/>
      <c r="F293" s="1"/>
      <c r="G293" s="1"/>
      <c r="H293" s="2"/>
      <c r="I293" s="1"/>
      <c r="J293" s="5"/>
      <c r="K293" s="1"/>
      <c r="L293" s="2"/>
      <c r="M293" s="5"/>
      <c r="N293" s="1"/>
      <c r="O293" s="1"/>
      <c r="P293" s="2"/>
      <c r="Q293" s="1"/>
    </row>
    <row r="294" spans="1:17" x14ac:dyDescent="0.25">
      <c r="A294" s="1"/>
      <c r="B294" s="1"/>
      <c r="C294" s="1"/>
      <c r="D294" s="1"/>
      <c r="E294" s="1"/>
      <c r="F294" s="1"/>
      <c r="G294" s="1"/>
      <c r="H294" s="2"/>
      <c r="I294" s="1"/>
      <c r="J294" s="5"/>
      <c r="K294" s="1"/>
      <c r="L294" s="2"/>
      <c r="M294" s="5"/>
      <c r="N294" s="1"/>
      <c r="O294" s="1"/>
      <c r="P294" s="2"/>
      <c r="Q294" s="1"/>
    </row>
    <row r="295" spans="1:17" x14ac:dyDescent="0.25">
      <c r="A295" s="1"/>
      <c r="B295" s="1"/>
      <c r="C295" s="1"/>
      <c r="D295" s="1"/>
      <c r="E295" s="1"/>
      <c r="F295" s="1"/>
      <c r="G295" s="1"/>
      <c r="H295" s="2"/>
      <c r="I295" s="1"/>
      <c r="J295" s="5"/>
      <c r="K295" s="1"/>
      <c r="L295" s="2"/>
      <c r="M295" s="5"/>
      <c r="N295" s="1"/>
      <c r="O295" s="1"/>
      <c r="P295" s="2"/>
      <c r="Q295" s="1"/>
    </row>
    <row r="296" spans="1:17" x14ac:dyDescent="0.25">
      <c r="A296" s="1"/>
      <c r="B296" s="1"/>
      <c r="C296" s="1"/>
      <c r="D296" s="1"/>
      <c r="E296" s="1"/>
      <c r="F296" s="1"/>
      <c r="G296" s="1"/>
      <c r="H296" s="2"/>
      <c r="I296" s="1"/>
      <c r="J296" s="5"/>
      <c r="K296" s="1"/>
      <c r="L296" s="2"/>
      <c r="M296" s="5"/>
      <c r="N296" s="1"/>
      <c r="O296" s="1"/>
      <c r="P296" s="2"/>
      <c r="Q296" s="1"/>
    </row>
    <row r="297" spans="1:17" x14ac:dyDescent="0.25">
      <c r="A297" s="1"/>
      <c r="B297" s="1"/>
      <c r="C297" s="1"/>
      <c r="D297" s="1"/>
      <c r="E297" s="1"/>
      <c r="F297" s="1"/>
      <c r="G297" s="1"/>
      <c r="H297" s="2"/>
      <c r="I297" s="1"/>
      <c r="J297" s="5"/>
      <c r="K297" s="1"/>
      <c r="L297" s="2"/>
      <c r="M297" s="5"/>
      <c r="N297" s="1"/>
      <c r="O297" s="1"/>
      <c r="P297" s="2"/>
      <c r="Q297" s="1"/>
    </row>
    <row r="298" spans="1:17" x14ac:dyDescent="0.25">
      <c r="A298" s="1"/>
      <c r="B298" s="1"/>
      <c r="C298" s="1"/>
      <c r="D298" s="1"/>
      <c r="E298" s="1"/>
      <c r="F298" s="1"/>
      <c r="G298" s="1"/>
      <c r="H298" s="2"/>
      <c r="I298" s="1"/>
      <c r="J298" s="5"/>
      <c r="K298" s="1"/>
      <c r="L298" s="2"/>
      <c r="M298" s="5"/>
      <c r="N298" s="1"/>
      <c r="O298" s="1"/>
      <c r="P298" s="2"/>
      <c r="Q298" s="1"/>
    </row>
    <row r="299" spans="1:17" x14ac:dyDescent="0.25">
      <c r="A299" s="1"/>
      <c r="B299" s="1"/>
      <c r="C299" s="1"/>
      <c r="D299" s="1"/>
      <c r="E299" s="1"/>
      <c r="F299" s="1"/>
      <c r="G299" s="1"/>
      <c r="H299" s="2"/>
      <c r="I299" s="1"/>
      <c r="J299" s="5"/>
      <c r="K299" s="1"/>
      <c r="L299" s="2"/>
      <c r="M299" s="5"/>
      <c r="N299" s="1"/>
      <c r="O299" s="1"/>
      <c r="P299" s="2"/>
      <c r="Q299" s="1"/>
    </row>
    <row r="300" spans="1:17" x14ac:dyDescent="0.25">
      <c r="A300" s="1"/>
      <c r="B300" s="1"/>
      <c r="C300" s="1"/>
      <c r="D300" s="1"/>
      <c r="E300" s="1"/>
      <c r="F300" s="1"/>
      <c r="G300" s="1"/>
      <c r="H300" s="2"/>
      <c r="I300" s="1"/>
      <c r="J300" s="5"/>
      <c r="K300" s="1"/>
      <c r="L300" s="2"/>
      <c r="M300" s="5"/>
      <c r="N300" s="1"/>
      <c r="O300" s="1"/>
      <c r="P300" s="2"/>
      <c r="Q300" s="1"/>
    </row>
  </sheetData>
  <sheetProtection sheet="1" objects="1" scenarios="1" selectLockedCells="1"/>
  <phoneticPr fontId="6" type="noConversion"/>
  <dataValidations count="6">
    <dataValidation type="list" allowBlank="1" showInputMessage="1" sqref="C7:C300" xr:uid="{9D43E4CE-6CD0-4D7E-B8F0-D6186CBF12A2}">
      <formula1>$AA$7:$AA$18</formula1>
    </dataValidation>
    <dataValidation type="list" allowBlank="1" showInputMessage="1" showErrorMessage="1" sqref="G7:G300" xr:uid="{089266DB-388C-40DE-A196-2FC324628173}">
      <formula1>$AB$7:$AB$9</formula1>
    </dataValidation>
    <dataValidation type="list" allowBlank="1" showInputMessage="1" sqref="I7:I300" xr:uid="{24746DF1-B9C2-474A-8B92-C4B3CFF669D3}">
      <formula1>$AC$7:$AC$13</formula1>
    </dataValidation>
    <dataValidation type="list" allowBlank="1" showInputMessage="1" showErrorMessage="1" sqref="K7:K300" xr:uid="{6C36C4B3-8FA3-4EB7-BD51-4931F141DCFF}">
      <formula1>$AD$7:$AD$10</formula1>
    </dataValidation>
    <dataValidation type="list" allowBlank="1" showInputMessage="1" showErrorMessage="1" sqref="N7:N300" xr:uid="{0BB0EAA7-52AC-4130-96B0-08F2635D8F10}">
      <formula1>$AE$7:$AE$10</formula1>
    </dataValidation>
    <dataValidation type="list" allowBlank="1" showInputMessage="1" sqref="H7:H300 J7:J300 L7:M300" xr:uid="{09590CC5-D25A-4BBB-B028-45D99EAD2604}">
      <formula1>$AF$7:$AF$8</formula1>
    </dataValidation>
  </dataValidations>
  <pageMargins left="0.7" right="0.7" top="0.75" bottom="0.75" header="0.3" footer="0.3"/>
  <pageSetup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53DC2-2300-4C6D-AB55-3F402C2EF6B2}">
  <sheetPr>
    <tabColor theme="7" tint="0.59999389629810485"/>
  </sheetPr>
  <dimension ref="A1:G30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7" sqref="A7"/>
    </sheetView>
  </sheetViews>
  <sheetFormatPr defaultRowHeight="15" x14ac:dyDescent="0.25"/>
  <cols>
    <col min="1" max="7" width="17.19921875" style="10" customWidth="1"/>
    <col min="8" max="16384" width="8.796875" style="10"/>
  </cols>
  <sheetData>
    <row r="1" spans="1:7" ht="26.25" x14ac:dyDescent="0.4">
      <c r="A1" s="22" t="s">
        <v>97</v>
      </c>
      <c r="B1" s="9"/>
    </row>
    <row r="2" spans="1:7" x14ac:dyDescent="0.25">
      <c r="A2" s="11" t="s">
        <v>13</v>
      </c>
      <c r="B2" s="12">
        <f ca="1">TODAY()</f>
        <v>45131</v>
      </c>
    </row>
    <row r="3" spans="1:7" x14ac:dyDescent="0.25">
      <c r="A3" s="11" t="s">
        <v>3</v>
      </c>
      <c r="B3" s="13">
        <f ca="1">IF(SUM(Table19[Date this Information was Last Updated])=0,B2,MAX(Table19[Date this Information was Last Updated]))</f>
        <v>45131</v>
      </c>
    </row>
    <row r="4" spans="1:7" x14ac:dyDescent="0.25">
      <c r="A4" s="9"/>
    </row>
    <row r="5" spans="1:7" x14ac:dyDescent="0.25">
      <c r="A5" s="9"/>
    </row>
    <row r="6" spans="1:7" ht="189.75" customHeight="1" x14ac:dyDescent="0.25">
      <c r="A6" s="15" t="s">
        <v>93</v>
      </c>
      <c r="B6" s="15" t="s">
        <v>94</v>
      </c>
      <c r="C6" s="15" t="s">
        <v>95</v>
      </c>
      <c r="D6" s="15" t="s">
        <v>96</v>
      </c>
      <c r="E6" s="15" t="s">
        <v>89</v>
      </c>
      <c r="F6" s="15" t="s">
        <v>88</v>
      </c>
      <c r="G6" s="15" t="s">
        <v>12</v>
      </c>
    </row>
    <row r="7" spans="1:7" x14ac:dyDescent="0.25">
      <c r="A7" s="1"/>
      <c r="B7" s="1"/>
      <c r="C7" s="1"/>
      <c r="D7" s="2"/>
      <c r="E7" s="1"/>
      <c r="F7" s="2"/>
      <c r="G7" s="1"/>
    </row>
    <row r="8" spans="1:7" x14ac:dyDescent="0.25">
      <c r="A8" s="1"/>
      <c r="B8" s="1"/>
      <c r="C8" s="1"/>
      <c r="D8" s="2"/>
      <c r="E8" s="1"/>
      <c r="F8" s="2"/>
      <c r="G8" s="1"/>
    </row>
    <row r="9" spans="1:7" x14ac:dyDescent="0.25">
      <c r="A9" s="1"/>
      <c r="B9" s="1"/>
      <c r="C9" s="1"/>
      <c r="D9" s="2"/>
      <c r="E9" s="1"/>
      <c r="F9" s="2"/>
      <c r="G9" s="1"/>
    </row>
    <row r="10" spans="1:7" x14ac:dyDescent="0.25">
      <c r="A10" s="1"/>
      <c r="B10" s="1"/>
      <c r="C10" s="1"/>
      <c r="D10" s="2"/>
      <c r="E10" s="1"/>
      <c r="F10" s="2"/>
      <c r="G10" s="1"/>
    </row>
    <row r="11" spans="1:7" x14ac:dyDescent="0.25">
      <c r="A11" s="1"/>
      <c r="B11" s="1"/>
      <c r="C11" s="1"/>
      <c r="D11" s="2"/>
      <c r="E11" s="1"/>
      <c r="F11" s="2"/>
      <c r="G11" s="1"/>
    </row>
    <row r="12" spans="1:7" x14ac:dyDescent="0.25">
      <c r="A12" s="1"/>
      <c r="B12" s="1"/>
      <c r="C12" s="1"/>
      <c r="D12" s="2"/>
      <c r="E12" s="1"/>
      <c r="F12" s="2"/>
      <c r="G12" s="1"/>
    </row>
    <row r="13" spans="1:7" x14ac:dyDescent="0.25">
      <c r="A13" s="1"/>
      <c r="B13" s="1"/>
      <c r="C13" s="1"/>
      <c r="D13" s="2"/>
      <c r="E13" s="1"/>
      <c r="F13" s="2"/>
      <c r="G13" s="1"/>
    </row>
    <row r="14" spans="1:7" x14ac:dyDescent="0.25">
      <c r="A14" s="1"/>
      <c r="B14" s="1"/>
      <c r="C14" s="1"/>
      <c r="D14" s="2"/>
      <c r="E14" s="1"/>
      <c r="F14" s="2"/>
      <c r="G14" s="1"/>
    </row>
    <row r="15" spans="1:7" x14ac:dyDescent="0.25">
      <c r="A15" s="1"/>
      <c r="B15" s="1"/>
      <c r="C15" s="1"/>
      <c r="D15" s="2"/>
      <c r="E15" s="1"/>
      <c r="F15" s="2"/>
      <c r="G15" s="1"/>
    </row>
    <row r="16" spans="1:7" x14ac:dyDescent="0.25">
      <c r="A16" s="1"/>
      <c r="B16" s="1"/>
      <c r="C16" s="1"/>
      <c r="D16" s="2"/>
      <c r="E16" s="1"/>
      <c r="F16" s="2"/>
      <c r="G16" s="1"/>
    </row>
    <row r="17" spans="1:7" x14ac:dyDescent="0.25">
      <c r="A17" s="1"/>
      <c r="B17" s="1"/>
      <c r="C17" s="1"/>
      <c r="D17" s="2"/>
      <c r="E17" s="1"/>
      <c r="F17" s="2"/>
      <c r="G17" s="1"/>
    </row>
    <row r="18" spans="1:7" x14ac:dyDescent="0.25">
      <c r="A18" s="1"/>
      <c r="B18" s="1"/>
      <c r="C18" s="1"/>
      <c r="D18" s="2"/>
      <c r="E18" s="1"/>
      <c r="F18" s="2"/>
      <c r="G18" s="1"/>
    </row>
    <row r="19" spans="1:7" x14ac:dyDescent="0.25">
      <c r="A19" s="1"/>
      <c r="B19" s="1"/>
      <c r="C19" s="1"/>
      <c r="D19" s="2"/>
      <c r="E19" s="1"/>
      <c r="F19" s="2"/>
      <c r="G19" s="1"/>
    </row>
    <row r="20" spans="1:7" x14ac:dyDescent="0.25">
      <c r="A20" s="1"/>
      <c r="B20" s="1"/>
      <c r="C20" s="1"/>
      <c r="D20" s="2"/>
      <c r="E20" s="1"/>
      <c r="F20" s="2"/>
      <c r="G20" s="1"/>
    </row>
    <row r="21" spans="1:7" x14ac:dyDescent="0.25">
      <c r="A21" s="1"/>
      <c r="B21" s="1"/>
      <c r="C21" s="1"/>
      <c r="D21" s="2"/>
      <c r="E21" s="1"/>
      <c r="F21" s="2"/>
      <c r="G21" s="1"/>
    </row>
    <row r="22" spans="1:7" x14ac:dyDescent="0.25">
      <c r="A22" s="1"/>
      <c r="B22" s="1"/>
      <c r="C22" s="1"/>
      <c r="D22" s="2"/>
      <c r="E22" s="1"/>
      <c r="F22" s="2"/>
      <c r="G22" s="1"/>
    </row>
    <row r="23" spans="1:7" x14ac:dyDescent="0.25">
      <c r="A23" s="1"/>
      <c r="B23" s="1"/>
      <c r="C23" s="1"/>
      <c r="D23" s="2"/>
      <c r="E23" s="1"/>
      <c r="F23" s="2"/>
      <c r="G23" s="1"/>
    </row>
    <row r="24" spans="1:7" x14ac:dyDescent="0.25">
      <c r="A24" s="1"/>
      <c r="B24" s="1"/>
      <c r="C24" s="1"/>
      <c r="D24" s="2"/>
      <c r="E24" s="1"/>
      <c r="F24" s="2"/>
      <c r="G24" s="1"/>
    </row>
    <row r="25" spans="1:7" x14ac:dyDescent="0.25">
      <c r="A25" s="1"/>
      <c r="B25" s="1"/>
      <c r="C25" s="1"/>
      <c r="D25" s="2"/>
      <c r="E25" s="1"/>
      <c r="F25" s="2"/>
      <c r="G25" s="1"/>
    </row>
    <row r="26" spans="1:7" x14ac:dyDescent="0.25">
      <c r="A26" s="1"/>
      <c r="B26" s="1"/>
      <c r="C26" s="1"/>
      <c r="D26" s="2"/>
      <c r="E26" s="1"/>
      <c r="F26" s="2"/>
      <c r="G26" s="1"/>
    </row>
    <row r="27" spans="1:7" x14ac:dyDescent="0.25">
      <c r="A27" s="1"/>
      <c r="B27" s="1"/>
      <c r="C27" s="1"/>
      <c r="D27" s="2"/>
      <c r="E27" s="1"/>
      <c r="F27" s="2"/>
      <c r="G27" s="1"/>
    </row>
    <row r="28" spans="1:7" x14ac:dyDescent="0.25">
      <c r="A28" s="1"/>
      <c r="B28" s="1"/>
      <c r="C28" s="1"/>
      <c r="D28" s="2"/>
      <c r="E28" s="1"/>
      <c r="F28" s="2"/>
      <c r="G28" s="1"/>
    </row>
    <row r="29" spans="1:7" x14ac:dyDescent="0.25">
      <c r="A29" s="1"/>
      <c r="B29" s="1"/>
      <c r="C29" s="1"/>
      <c r="D29" s="2"/>
      <c r="E29" s="1"/>
      <c r="F29" s="2"/>
      <c r="G29" s="1"/>
    </row>
    <row r="30" spans="1:7" x14ac:dyDescent="0.25">
      <c r="A30" s="1"/>
      <c r="B30" s="1"/>
      <c r="C30" s="1"/>
      <c r="D30" s="2"/>
      <c r="E30" s="1"/>
      <c r="F30" s="2"/>
      <c r="G30" s="1"/>
    </row>
    <row r="31" spans="1:7" x14ac:dyDescent="0.25">
      <c r="A31" s="1"/>
      <c r="B31" s="1"/>
      <c r="C31" s="1"/>
      <c r="D31" s="2"/>
      <c r="E31" s="1"/>
      <c r="F31" s="2"/>
      <c r="G31" s="1"/>
    </row>
    <row r="32" spans="1:7" x14ac:dyDescent="0.25">
      <c r="A32" s="1"/>
      <c r="B32" s="1"/>
      <c r="C32" s="1"/>
      <c r="D32" s="2"/>
      <c r="E32" s="1"/>
      <c r="F32" s="2"/>
      <c r="G32" s="1"/>
    </row>
    <row r="33" spans="1:7" x14ac:dyDescent="0.25">
      <c r="A33" s="1"/>
      <c r="B33" s="1"/>
      <c r="C33" s="1"/>
      <c r="D33" s="2"/>
      <c r="E33" s="1"/>
      <c r="F33" s="2"/>
      <c r="G33" s="1"/>
    </row>
    <row r="34" spans="1:7" x14ac:dyDescent="0.25">
      <c r="A34" s="1"/>
      <c r="B34" s="1"/>
      <c r="C34" s="1"/>
      <c r="D34" s="2"/>
      <c r="E34" s="1"/>
      <c r="F34" s="2"/>
      <c r="G34" s="1"/>
    </row>
    <row r="35" spans="1:7" x14ac:dyDescent="0.25">
      <c r="A35" s="1"/>
      <c r="B35" s="1"/>
      <c r="C35" s="1"/>
      <c r="D35" s="2"/>
      <c r="E35" s="1"/>
      <c r="F35" s="2"/>
      <c r="G35" s="1"/>
    </row>
    <row r="36" spans="1:7" x14ac:dyDescent="0.25">
      <c r="A36" s="1"/>
      <c r="B36" s="1"/>
      <c r="C36" s="1"/>
      <c r="D36" s="2"/>
      <c r="E36" s="1"/>
      <c r="F36" s="2"/>
      <c r="G36" s="1"/>
    </row>
    <row r="37" spans="1:7" x14ac:dyDescent="0.25">
      <c r="A37" s="1"/>
      <c r="B37" s="1"/>
      <c r="C37" s="1"/>
      <c r="D37" s="2"/>
      <c r="E37" s="1"/>
      <c r="F37" s="2"/>
      <c r="G37" s="1"/>
    </row>
    <row r="38" spans="1:7" x14ac:dyDescent="0.25">
      <c r="A38" s="1"/>
      <c r="B38" s="1"/>
      <c r="C38" s="1"/>
      <c r="D38" s="2"/>
      <c r="E38" s="1"/>
      <c r="F38" s="2"/>
      <c r="G38" s="1"/>
    </row>
    <row r="39" spans="1:7" x14ac:dyDescent="0.25">
      <c r="A39" s="1"/>
      <c r="B39" s="1"/>
      <c r="C39" s="1"/>
      <c r="D39" s="2"/>
      <c r="E39" s="1"/>
      <c r="F39" s="2"/>
      <c r="G39" s="1"/>
    </row>
    <row r="40" spans="1:7" x14ac:dyDescent="0.25">
      <c r="A40" s="1"/>
      <c r="B40" s="1"/>
      <c r="C40" s="1"/>
      <c r="D40" s="2"/>
      <c r="E40" s="1"/>
      <c r="F40" s="2"/>
      <c r="G40" s="1"/>
    </row>
    <row r="41" spans="1:7" x14ac:dyDescent="0.25">
      <c r="A41" s="1"/>
      <c r="B41" s="1"/>
      <c r="C41" s="1"/>
      <c r="D41" s="2"/>
      <c r="E41" s="1"/>
      <c r="F41" s="2"/>
      <c r="G41" s="1"/>
    </row>
    <row r="42" spans="1:7" x14ac:dyDescent="0.25">
      <c r="A42" s="1"/>
      <c r="B42" s="1"/>
      <c r="C42" s="1"/>
      <c r="D42" s="2"/>
      <c r="E42" s="1"/>
      <c r="F42" s="2"/>
      <c r="G42" s="1"/>
    </row>
    <row r="43" spans="1:7" x14ac:dyDescent="0.25">
      <c r="A43" s="1"/>
      <c r="B43" s="1"/>
      <c r="C43" s="1"/>
      <c r="D43" s="2"/>
      <c r="E43" s="1"/>
      <c r="F43" s="2"/>
      <c r="G43" s="1"/>
    </row>
    <row r="44" spans="1:7" x14ac:dyDescent="0.25">
      <c r="A44" s="1"/>
      <c r="B44" s="1"/>
      <c r="C44" s="1"/>
      <c r="D44" s="2"/>
      <c r="E44" s="1"/>
      <c r="F44" s="2"/>
      <c r="G44" s="1"/>
    </row>
    <row r="45" spans="1:7" x14ac:dyDescent="0.25">
      <c r="A45" s="1"/>
      <c r="B45" s="1"/>
      <c r="C45" s="1"/>
      <c r="D45" s="2"/>
      <c r="E45" s="1"/>
      <c r="F45" s="2"/>
      <c r="G45" s="1"/>
    </row>
    <row r="46" spans="1:7" x14ac:dyDescent="0.25">
      <c r="A46" s="1"/>
      <c r="B46" s="1"/>
      <c r="C46" s="1"/>
      <c r="D46" s="2"/>
      <c r="E46" s="1"/>
      <c r="F46" s="2"/>
      <c r="G46" s="1"/>
    </row>
    <row r="47" spans="1:7" x14ac:dyDescent="0.25">
      <c r="A47" s="1"/>
      <c r="B47" s="1"/>
      <c r="C47" s="1"/>
      <c r="D47" s="2"/>
      <c r="E47" s="1"/>
      <c r="F47" s="2"/>
      <c r="G47" s="1"/>
    </row>
    <row r="48" spans="1:7" x14ac:dyDescent="0.25">
      <c r="A48" s="1"/>
      <c r="B48" s="1"/>
      <c r="C48" s="1"/>
      <c r="D48" s="2"/>
      <c r="E48" s="1"/>
      <c r="F48" s="2"/>
      <c r="G48" s="1"/>
    </row>
    <row r="49" spans="1:7" x14ac:dyDescent="0.25">
      <c r="A49" s="1"/>
      <c r="B49" s="1"/>
      <c r="C49" s="1"/>
      <c r="D49" s="2"/>
      <c r="E49" s="1"/>
      <c r="F49" s="2"/>
      <c r="G49" s="1"/>
    </row>
    <row r="50" spans="1:7" x14ac:dyDescent="0.25">
      <c r="A50" s="1"/>
      <c r="B50" s="1"/>
      <c r="C50" s="1"/>
      <c r="D50" s="2"/>
      <c r="E50" s="1"/>
      <c r="F50" s="2"/>
      <c r="G50" s="1"/>
    </row>
    <row r="51" spans="1:7" x14ac:dyDescent="0.25">
      <c r="A51" s="1"/>
      <c r="B51" s="1"/>
      <c r="C51" s="1"/>
      <c r="D51" s="2"/>
      <c r="E51" s="1"/>
      <c r="F51" s="2"/>
      <c r="G51" s="1"/>
    </row>
    <row r="52" spans="1:7" x14ac:dyDescent="0.25">
      <c r="A52" s="1"/>
      <c r="B52" s="1"/>
      <c r="C52" s="1"/>
      <c r="D52" s="2"/>
      <c r="E52" s="1"/>
      <c r="F52" s="2"/>
      <c r="G52" s="1"/>
    </row>
    <row r="53" spans="1:7" x14ac:dyDescent="0.25">
      <c r="A53" s="1"/>
      <c r="B53" s="1"/>
      <c r="C53" s="1"/>
      <c r="D53" s="2"/>
      <c r="E53" s="1"/>
      <c r="F53" s="2"/>
      <c r="G53" s="1"/>
    </row>
    <row r="54" spans="1:7" x14ac:dyDescent="0.25">
      <c r="A54" s="1"/>
      <c r="B54" s="1"/>
      <c r="C54" s="1"/>
      <c r="D54" s="2"/>
      <c r="E54" s="1"/>
      <c r="F54" s="2"/>
      <c r="G54" s="1"/>
    </row>
    <row r="55" spans="1:7" x14ac:dyDescent="0.25">
      <c r="A55" s="1"/>
      <c r="B55" s="1"/>
      <c r="C55" s="1"/>
      <c r="D55" s="2"/>
      <c r="E55" s="1"/>
      <c r="F55" s="2"/>
      <c r="G55" s="1"/>
    </row>
    <row r="56" spans="1:7" x14ac:dyDescent="0.25">
      <c r="A56" s="1"/>
      <c r="B56" s="1"/>
      <c r="C56" s="1"/>
      <c r="D56" s="2"/>
      <c r="E56" s="1"/>
      <c r="F56" s="2"/>
      <c r="G56" s="1"/>
    </row>
    <row r="57" spans="1:7" x14ac:dyDescent="0.25">
      <c r="A57" s="1"/>
      <c r="B57" s="1"/>
      <c r="C57" s="1"/>
      <c r="D57" s="2"/>
      <c r="E57" s="1"/>
      <c r="F57" s="2"/>
      <c r="G57" s="1"/>
    </row>
    <row r="58" spans="1:7" x14ac:dyDescent="0.25">
      <c r="A58" s="1"/>
      <c r="B58" s="1"/>
      <c r="C58" s="1"/>
      <c r="D58" s="2"/>
      <c r="E58" s="1"/>
      <c r="F58" s="2"/>
      <c r="G58" s="1"/>
    </row>
    <row r="59" spans="1:7" x14ac:dyDescent="0.25">
      <c r="A59" s="1"/>
      <c r="B59" s="1"/>
      <c r="C59" s="1"/>
      <c r="D59" s="2"/>
      <c r="E59" s="1"/>
      <c r="F59" s="2"/>
      <c r="G59" s="1"/>
    </row>
    <row r="60" spans="1:7" x14ac:dyDescent="0.25">
      <c r="A60" s="1"/>
      <c r="B60" s="1"/>
      <c r="C60" s="1"/>
      <c r="D60" s="2"/>
      <c r="E60" s="1"/>
      <c r="F60" s="2"/>
      <c r="G60" s="1"/>
    </row>
    <row r="61" spans="1:7" x14ac:dyDescent="0.25">
      <c r="A61" s="1"/>
      <c r="B61" s="1"/>
      <c r="C61" s="1"/>
      <c r="D61" s="2"/>
      <c r="E61" s="1"/>
      <c r="F61" s="2"/>
      <c r="G61" s="1"/>
    </row>
    <row r="62" spans="1:7" x14ac:dyDescent="0.25">
      <c r="A62" s="1"/>
      <c r="B62" s="1"/>
      <c r="C62" s="1"/>
      <c r="D62" s="2"/>
      <c r="E62" s="1"/>
      <c r="F62" s="2"/>
      <c r="G62" s="1"/>
    </row>
    <row r="63" spans="1:7" x14ac:dyDescent="0.25">
      <c r="A63" s="1"/>
      <c r="B63" s="1"/>
      <c r="C63" s="1"/>
      <c r="D63" s="2"/>
      <c r="E63" s="1"/>
      <c r="F63" s="2"/>
      <c r="G63" s="1"/>
    </row>
    <row r="64" spans="1:7" x14ac:dyDescent="0.25">
      <c r="A64" s="1"/>
      <c r="B64" s="1"/>
      <c r="C64" s="1"/>
      <c r="D64" s="2"/>
      <c r="E64" s="1"/>
      <c r="F64" s="2"/>
      <c r="G64" s="1"/>
    </row>
    <row r="65" spans="1:7" x14ac:dyDescent="0.25">
      <c r="A65" s="1"/>
      <c r="B65" s="1"/>
      <c r="C65" s="1"/>
      <c r="D65" s="2"/>
      <c r="E65" s="1"/>
      <c r="F65" s="2"/>
      <c r="G65" s="1"/>
    </row>
    <row r="66" spans="1:7" x14ac:dyDescent="0.25">
      <c r="A66" s="1"/>
      <c r="B66" s="1"/>
      <c r="C66" s="1"/>
      <c r="D66" s="2"/>
      <c r="E66" s="1"/>
      <c r="F66" s="2"/>
      <c r="G66" s="1"/>
    </row>
    <row r="67" spans="1:7" x14ac:dyDescent="0.25">
      <c r="A67" s="1"/>
      <c r="B67" s="1"/>
      <c r="C67" s="1"/>
      <c r="D67" s="2"/>
      <c r="E67" s="1"/>
      <c r="F67" s="2"/>
      <c r="G67" s="1"/>
    </row>
    <row r="68" spans="1:7" x14ac:dyDescent="0.25">
      <c r="A68" s="1"/>
      <c r="B68" s="1"/>
      <c r="C68" s="1"/>
      <c r="D68" s="2"/>
      <c r="E68" s="1"/>
      <c r="F68" s="2"/>
      <c r="G68" s="1"/>
    </row>
    <row r="69" spans="1:7" x14ac:dyDescent="0.25">
      <c r="A69" s="1"/>
      <c r="B69" s="1"/>
      <c r="C69" s="1"/>
      <c r="D69" s="2"/>
      <c r="E69" s="1"/>
      <c r="F69" s="2"/>
      <c r="G69" s="1"/>
    </row>
    <row r="70" spans="1:7" x14ac:dyDescent="0.25">
      <c r="A70" s="1"/>
      <c r="B70" s="1"/>
      <c r="C70" s="1"/>
      <c r="D70" s="2"/>
      <c r="E70" s="1"/>
      <c r="F70" s="2"/>
      <c r="G70" s="1"/>
    </row>
    <row r="71" spans="1:7" x14ac:dyDescent="0.25">
      <c r="A71" s="1"/>
      <c r="B71" s="1"/>
      <c r="C71" s="1"/>
      <c r="D71" s="2"/>
      <c r="E71" s="1"/>
      <c r="F71" s="2"/>
      <c r="G71" s="1"/>
    </row>
    <row r="72" spans="1:7" x14ac:dyDescent="0.25">
      <c r="A72" s="1"/>
      <c r="B72" s="1"/>
      <c r="C72" s="1"/>
      <c r="D72" s="2"/>
      <c r="E72" s="1"/>
      <c r="F72" s="2"/>
      <c r="G72" s="1"/>
    </row>
    <row r="73" spans="1:7" x14ac:dyDescent="0.25">
      <c r="A73" s="1"/>
      <c r="B73" s="1"/>
      <c r="C73" s="1"/>
      <c r="D73" s="2"/>
      <c r="E73" s="1"/>
      <c r="F73" s="2"/>
      <c r="G73" s="1"/>
    </row>
    <row r="74" spans="1:7" x14ac:dyDescent="0.25">
      <c r="A74" s="1"/>
      <c r="B74" s="1"/>
      <c r="C74" s="1"/>
      <c r="D74" s="2"/>
      <c r="E74" s="1"/>
      <c r="F74" s="2"/>
      <c r="G74" s="1"/>
    </row>
    <row r="75" spans="1:7" x14ac:dyDescent="0.25">
      <c r="A75" s="1"/>
      <c r="B75" s="1"/>
      <c r="C75" s="1"/>
      <c r="D75" s="2"/>
      <c r="E75" s="1"/>
      <c r="F75" s="2"/>
      <c r="G75" s="1"/>
    </row>
    <row r="76" spans="1:7" x14ac:dyDescent="0.25">
      <c r="A76" s="1"/>
      <c r="B76" s="1"/>
      <c r="C76" s="1"/>
      <c r="D76" s="2"/>
      <c r="E76" s="1"/>
      <c r="F76" s="2"/>
      <c r="G76" s="1"/>
    </row>
    <row r="77" spans="1:7" x14ac:dyDescent="0.25">
      <c r="A77" s="1"/>
      <c r="B77" s="1"/>
      <c r="C77" s="1"/>
      <c r="D77" s="2"/>
      <c r="E77" s="1"/>
      <c r="F77" s="2"/>
      <c r="G77" s="1"/>
    </row>
    <row r="78" spans="1:7" x14ac:dyDescent="0.25">
      <c r="A78" s="1"/>
      <c r="B78" s="1"/>
      <c r="C78" s="1"/>
      <c r="D78" s="2"/>
      <c r="E78" s="1"/>
      <c r="F78" s="2"/>
      <c r="G78" s="1"/>
    </row>
    <row r="79" spans="1:7" x14ac:dyDescent="0.25">
      <c r="A79" s="1"/>
      <c r="B79" s="1"/>
      <c r="C79" s="1"/>
      <c r="D79" s="2"/>
      <c r="E79" s="1"/>
      <c r="F79" s="2"/>
      <c r="G79" s="1"/>
    </row>
    <row r="80" spans="1:7" x14ac:dyDescent="0.25">
      <c r="A80" s="1"/>
      <c r="B80" s="1"/>
      <c r="C80" s="1"/>
      <c r="D80" s="2"/>
      <c r="E80" s="1"/>
      <c r="F80" s="2"/>
      <c r="G80" s="1"/>
    </row>
    <row r="81" spans="1:7" x14ac:dyDescent="0.25">
      <c r="A81" s="1"/>
      <c r="B81" s="1"/>
      <c r="C81" s="1"/>
      <c r="D81" s="2"/>
      <c r="E81" s="1"/>
      <c r="F81" s="2"/>
      <c r="G81" s="1"/>
    </row>
    <row r="82" spans="1:7" x14ac:dyDescent="0.25">
      <c r="A82" s="1"/>
      <c r="B82" s="1"/>
      <c r="C82" s="1"/>
      <c r="D82" s="2"/>
      <c r="E82" s="1"/>
      <c r="F82" s="2"/>
      <c r="G82" s="1"/>
    </row>
    <row r="83" spans="1:7" x14ac:dyDescent="0.25">
      <c r="A83" s="1"/>
      <c r="B83" s="1"/>
      <c r="C83" s="1"/>
      <c r="D83" s="2"/>
      <c r="E83" s="1"/>
      <c r="F83" s="2"/>
      <c r="G83" s="1"/>
    </row>
    <row r="84" spans="1:7" x14ac:dyDescent="0.25">
      <c r="A84" s="1"/>
      <c r="B84" s="1"/>
      <c r="C84" s="1"/>
      <c r="D84" s="2"/>
      <c r="E84" s="1"/>
      <c r="F84" s="2"/>
      <c r="G84" s="1"/>
    </row>
    <row r="85" spans="1:7" x14ac:dyDescent="0.25">
      <c r="A85" s="1"/>
      <c r="B85" s="1"/>
      <c r="C85" s="1"/>
      <c r="D85" s="2"/>
      <c r="E85" s="1"/>
      <c r="F85" s="2"/>
      <c r="G85" s="1"/>
    </row>
    <row r="86" spans="1:7" x14ac:dyDescent="0.25">
      <c r="A86" s="1"/>
      <c r="B86" s="1"/>
      <c r="C86" s="1"/>
      <c r="D86" s="2"/>
      <c r="E86" s="1"/>
      <c r="F86" s="2"/>
      <c r="G86" s="1"/>
    </row>
    <row r="87" spans="1:7" x14ac:dyDescent="0.25">
      <c r="A87" s="1"/>
      <c r="B87" s="1"/>
      <c r="C87" s="1"/>
      <c r="D87" s="2"/>
      <c r="E87" s="1"/>
      <c r="F87" s="2"/>
      <c r="G87" s="1"/>
    </row>
    <row r="88" spans="1:7" x14ac:dyDescent="0.25">
      <c r="A88" s="1"/>
      <c r="B88" s="1"/>
      <c r="C88" s="1"/>
      <c r="D88" s="2"/>
      <c r="E88" s="1"/>
      <c r="F88" s="2"/>
      <c r="G88" s="1"/>
    </row>
    <row r="89" spans="1:7" x14ac:dyDescent="0.25">
      <c r="A89" s="1"/>
      <c r="B89" s="1"/>
      <c r="C89" s="1"/>
      <c r="D89" s="2"/>
      <c r="E89" s="1"/>
      <c r="F89" s="2"/>
      <c r="G89" s="1"/>
    </row>
    <row r="90" spans="1:7" x14ac:dyDescent="0.25">
      <c r="A90" s="1"/>
      <c r="B90" s="1"/>
      <c r="C90" s="1"/>
      <c r="D90" s="2"/>
      <c r="E90" s="1"/>
      <c r="F90" s="2"/>
      <c r="G90" s="1"/>
    </row>
    <row r="91" spans="1:7" x14ac:dyDescent="0.25">
      <c r="A91" s="1"/>
      <c r="B91" s="1"/>
      <c r="C91" s="1"/>
      <c r="D91" s="2"/>
      <c r="E91" s="1"/>
      <c r="F91" s="2"/>
      <c r="G91" s="1"/>
    </row>
    <row r="92" spans="1:7" x14ac:dyDescent="0.25">
      <c r="A92" s="1"/>
      <c r="B92" s="1"/>
      <c r="C92" s="1"/>
      <c r="D92" s="2"/>
      <c r="E92" s="1"/>
      <c r="F92" s="2"/>
      <c r="G92" s="1"/>
    </row>
    <row r="93" spans="1:7" x14ac:dyDescent="0.25">
      <c r="A93" s="1"/>
      <c r="B93" s="1"/>
      <c r="C93" s="1"/>
      <c r="D93" s="2"/>
      <c r="E93" s="1"/>
      <c r="F93" s="2"/>
      <c r="G93" s="1"/>
    </row>
    <row r="94" spans="1:7" x14ac:dyDescent="0.25">
      <c r="A94" s="1"/>
      <c r="B94" s="1"/>
      <c r="C94" s="1"/>
      <c r="D94" s="2"/>
      <c r="E94" s="1"/>
      <c r="F94" s="2"/>
      <c r="G94" s="1"/>
    </row>
    <row r="95" spans="1:7" x14ac:dyDescent="0.25">
      <c r="A95" s="1"/>
      <c r="B95" s="1"/>
      <c r="C95" s="1"/>
      <c r="D95" s="2"/>
      <c r="E95" s="1"/>
      <c r="F95" s="2"/>
      <c r="G95" s="1"/>
    </row>
    <row r="96" spans="1:7" x14ac:dyDescent="0.25">
      <c r="A96" s="1"/>
      <c r="B96" s="1"/>
      <c r="C96" s="1"/>
      <c r="D96" s="2"/>
      <c r="E96" s="1"/>
      <c r="F96" s="2"/>
      <c r="G96" s="1"/>
    </row>
    <row r="97" spans="1:7" x14ac:dyDescent="0.25">
      <c r="A97" s="1"/>
      <c r="B97" s="1"/>
      <c r="C97" s="1"/>
      <c r="D97" s="2"/>
      <c r="E97" s="1"/>
      <c r="F97" s="2"/>
      <c r="G97" s="1"/>
    </row>
    <row r="98" spans="1:7" x14ac:dyDescent="0.25">
      <c r="A98" s="1"/>
      <c r="B98" s="1"/>
      <c r="C98" s="1"/>
      <c r="D98" s="2"/>
      <c r="E98" s="1"/>
      <c r="F98" s="2"/>
      <c r="G98" s="1"/>
    </row>
    <row r="99" spans="1:7" x14ac:dyDescent="0.25">
      <c r="A99" s="1"/>
      <c r="B99" s="1"/>
      <c r="C99" s="1"/>
      <c r="D99" s="2"/>
      <c r="E99" s="1"/>
      <c r="F99" s="2"/>
      <c r="G99" s="1"/>
    </row>
    <row r="100" spans="1:7" x14ac:dyDescent="0.25">
      <c r="A100" s="1"/>
      <c r="B100" s="1"/>
      <c r="C100" s="1"/>
      <c r="D100" s="2"/>
      <c r="E100" s="1"/>
      <c r="F100" s="2"/>
      <c r="G100" s="1"/>
    </row>
    <row r="101" spans="1:7" x14ac:dyDescent="0.25">
      <c r="A101" s="1"/>
      <c r="B101" s="1"/>
      <c r="C101" s="1"/>
      <c r="D101" s="2"/>
      <c r="E101" s="1"/>
      <c r="F101" s="2"/>
      <c r="G101" s="1"/>
    </row>
    <row r="102" spans="1:7" x14ac:dyDescent="0.25">
      <c r="A102" s="1"/>
      <c r="B102" s="1"/>
      <c r="C102" s="1"/>
      <c r="D102" s="2"/>
      <c r="E102" s="1"/>
      <c r="F102" s="2"/>
      <c r="G102" s="1"/>
    </row>
    <row r="103" spans="1:7" x14ac:dyDescent="0.25">
      <c r="A103" s="1"/>
      <c r="B103" s="1"/>
      <c r="C103" s="1"/>
      <c r="D103" s="2"/>
      <c r="E103" s="1"/>
      <c r="F103" s="2"/>
      <c r="G103" s="1"/>
    </row>
    <row r="104" spans="1:7" x14ac:dyDescent="0.25">
      <c r="A104" s="1"/>
      <c r="B104" s="1"/>
      <c r="C104" s="1"/>
      <c r="D104" s="2"/>
      <c r="E104" s="1"/>
      <c r="F104" s="2"/>
      <c r="G104" s="1"/>
    </row>
    <row r="105" spans="1:7" x14ac:dyDescent="0.25">
      <c r="A105" s="1"/>
      <c r="B105" s="1"/>
      <c r="C105" s="1"/>
      <c r="D105" s="2"/>
      <c r="E105" s="1"/>
      <c r="F105" s="2"/>
      <c r="G105" s="1"/>
    </row>
    <row r="106" spans="1:7" x14ac:dyDescent="0.25">
      <c r="A106" s="1"/>
      <c r="B106" s="1"/>
      <c r="C106" s="1"/>
      <c r="D106" s="2"/>
      <c r="E106" s="1"/>
      <c r="F106" s="2"/>
      <c r="G106" s="1"/>
    </row>
    <row r="107" spans="1:7" x14ac:dyDescent="0.25">
      <c r="A107" s="1"/>
      <c r="B107" s="1"/>
      <c r="C107" s="1"/>
      <c r="D107" s="2"/>
      <c r="E107" s="1"/>
      <c r="F107" s="2"/>
      <c r="G107" s="1"/>
    </row>
    <row r="108" spans="1:7" x14ac:dyDescent="0.25">
      <c r="A108" s="1"/>
      <c r="B108" s="1"/>
      <c r="C108" s="1"/>
      <c r="D108" s="2"/>
      <c r="E108" s="1"/>
      <c r="F108" s="2"/>
      <c r="G108" s="1"/>
    </row>
    <row r="109" spans="1:7" x14ac:dyDescent="0.25">
      <c r="A109" s="1"/>
      <c r="B109" s="1"/>
      <c r="C109" s="1"/>
      <c r="D109" s="2"/>
      <c r="E109" s="1"/>
      <c r="F109" s="2"/>
      <c r="G109" s="1"/>
    </row>
    <row r="110" spans="1:7" x14ac:dyDescent="0.25">
      <c r="A110" s="1"/>
      <c r="B110" s="1"/>
      <c r="C110" s="1"/>
      <c r="D110" s="2"/>
      <c r="E110" s="1"/>
      <c r="F110" s="2"/>
      <c r="G110" s="1"/>
    </row>
    <row r="111" spans="1:7" x14ac:dyDescent="0.25">
      <c r="A111" s="1"/>
      <c r="B111" s="1"/>
      <c r="C111" s="1"/>
      <c r="D111" s="2"/>
      <c r="E111" s="1"/>
      <c r="F111" s="2"/>
      <c r="G111" s="1"/>
    </row>
    <row r="112" spans="1:7" x14ac:dyDescent="0.25">
      <c r="A112" s="1"/>
      <c r="B112" s="1"/>
      <c r="C112" s="1"/>
      <c r="D112" s="2"/>
      <c r="E112" s="1"/>
      <c r="F112" s="2"/>
      <c r="G112" s="1"/>
    </row>
    <row r="113" spans="1:7" x14ac:dyDescent="0.25">
      <c r="A113" s="1"/>
      <c r="B113" s="1"/>
      <c r="C113" s="1"/>
      <c r="D113" s="2"/>
      <c r="E113" s="1"/>
      <c r="F113" s="2"/>
      <c r="G113" s="1"/>
    </row>
    <row r="114" spans="1:7" x14ac:dyDescent="0.25">
      <c r="A114" s="1"/>
      <c r="B114" s="1"/>
      <c r="C114" s="1"/>
      <c r="D114" s="2"/>
      <c r="E114" s="1"/>
      <c r="F114" s="2"/>
      <c r="G114" s="1"/>
    </row>
    <row r="115" spans="1:7" x14ac:dyDescent="0.25">
      <c r="A115" s="1"/>
      <c r="B115" s="1"/>
      <c r="C115" s="1"/>
      <c r="D115" s="2"/>
      <c r="E115" s="1"/>
      <c r="F115" s="2"/>
      <c r="G115" s="1"/>
    </row>
    <row r="116" spans="1:7" x14ac:dyDescent="0.25">
      <c r="A116" s="1"/>
      <c r="B116" s="1"/>
      <c r="C116" s="1"/>
      <c r="D116" s="2"/>
      <c r="E116" s="1"/>
      <c r="F116" s="2"/>
      <c r="G116" s="1"/>
    </row>
    <row r="117" spans="1:7" x14ac:dyDescent="0.25">
      <c r="A117" s="1"/>
      <c r="B117" s="1"/>
      <c r="C117" s="1"/>
      <c r="D117" s="2"/>
      <c r="E117" s="1"/>
      <c r="F117" s="2"/>
      <c r="G117" s="1"/>
    </row>
    <row r="118" spans="1:7" x14ac:dyDescent="0.25">
      <c r="A118" s="1"/>
      <c r="B118" s="1"/>
      <c r="C118" s="1"/>
      <c r="D118" s="2"/>
      <c r="E118" s="1"/>
      <c r="F118" s="2"/>
      <c r="G118" s="1"/>
    </row>
    <row r="119" spans="1:7" x14ac:dyDescent="0.25">
      <c r="A119" s="1"/>
      <c r="B119" s="1"/>
      <c r="C119" s="1"/>
      <c r="D119" s="2"/>
      <c r="E119" s="1"/>
      <c r="F119" s="2"/>
      <c r="G119" s="1"/>
    </row>
    <row r="120" spans="1:7" x14ac:dyDescent="0.25">
      <c r="A120" s="1"/>
      <c r="B120" s="1"/>
      <c r="C120" s="1"/>
      <c r="D120" s="2"/>
      <c r="E120" s="1"/>
      <c r="F120" s="2"/>
      <c r="G120" s="1"/>
    </row>
    <row r="121" spans="1:7" x14ac:dyDescent="0.25">
      <c r="A121" s="1"/>
      <c r="B121" s="1"/>
      <c r="C121" s="1"/>
      <c r="D121" s="2"/>
      <c r="E121" s="1"/>
      <c r="F121" s="2"/>
      <c r="G121" s="1"/>
    </row>
    <row r="122" spans="1:7" x14ac:dyDescent="0.25">
      <c r="A122" s="1"/>
      <c r="B122" s="1"/>
      <c r="C122" s="1"/>
      <c r="D122" s="2"/>
      <c r="E122" s="1"/>
      <c r="F122" s="2"/>
      <c r="G122" s="1"/>
    </row>
    <row r="123" spans="1:7" x14ac:dyDescent="0.25">
      <c r="A123" s="1"/>
      <c r="B123" s="1"/>
      <c r="C123" s="1"/>
      <c r="D123" s="2"/>
      <c r="E123" s="1"/>
      <c r="F123" s="2"/>
      <c r="G123" s="1"/>
    </row>
    <row r="124" spans="1:7" x14ac:dyDescent="0.25">
      <c r="A124" s="1"/>
      <c r="B124" s="1"/>
      <c r="C124" s="1"/>
      <c r="D124" s="2"/>
      <c r="E124" s="1"/>
      <c r="F124" s="2"/>
      <c r="G124" s="1"/>
    </row>
    <row r="125" spans="1:7" x14ac:dyDescent="0.25">
      <c r="A125" s="1"/>
      <c r="B125" s="1"/>
      <c r="C125" s="1"/>
      <c r="D125" s="2"/>
      <c r="E125" s="1"/>
      <c r="F125" s="2"/>
      <c r="G125" s="1"/>
    </row>
    <row r="126" spans="1:7" x14ac:dyDescent="0.25">
      <c r="A126" s="1"/>
      <c r="B126" s="1"/>
      <c r="C126" s="1"/>
      <c r="D126" s="2"/>
      <c r="E126" s="1"/>
      <c r="F126" s="2"/>
      <c r="G126" s="1"/>
    </row>
    <row r="127" spans="1:7" x14ac:dyDescent="0.25">
      <c r="A127" s="1"/>
      <c r="B127" s="1"/>
      <c r="C127" s="1"/>
      <c r="D127" s="2"/>
      <c r="E127" s="1"/>
      <c r="F127" s="2"/>
      <c r="G127" s="1"/>
    </row>
    <row r="128" spans="1:7" x14ac:dyDescent="0.25">
      <c r="A128" s="1"/>
      <c r="B128" s="1"/>
      <c r="C128" s="1"/>
      <c r="D128" s="2"/>
      <c r="E128" s="1"/>
      <c r="F128" s="2"/>
      <c r="G128" s="1"/>
    </row>
    <row r="129" spans="1:7" x14ac:dyDescent="0.25">
      <c r="A129" s="1"/>
      <c r="B129" s="1"/>
      <c r="C129" s="1"/>
      <c r="D129" s="2"/>
      <c r="E129" s="1"/>
      <c r="F129" s="2"/>
      <c r="G129" s="1"/>
    </row>
    <row r="130" spans="1:7" x14ac:dyDescent="0.25">
      <c r="A130" s="1"/>
      <c r="B130" s="1"/>
      <c r="C130" s="1"/>
      <c r="D130" s="2"/>
      <c r="E130" s="1"/>
      <c r="F130" s="2"/>
      <c r="G130" s="1"/>
    </row>
    <row r="131" spans="1:7" x14ac:dyDescent="0.25">
      <c r="A131" s="1"/>
      <c r="B131" s="1"/>
      <c r="C131" s="1"/>
      <c r="D131" s="2"/>
      <c r="E131" s="1"/>
      <c r="F131" s="2"/>
      <c r="G131" s="1"/>
    </row>
    <row r="132" spans="1:7" x14ac:dyDescent="0.25">
      <c r="A132" s="1"/>
      <c r="B132" s="1"/>
      <c r="C132" s="1"/>
      <c r="D132" s="2"/>
      <c r="E132" s="1"/>
      <c r="F132" s="2"/>
      <c r="G132" s="1"/>
    </row>
    <row r="133" spans="1:7" x14ac:dyDescent="0.25">
      <c r="A133" s="1"/>
      <c r="B133" s="1"/>
      <c r="C133" s="1"/>
      <c r="D133" s="2"/>
      <c r="E133" s="1"/>
      <c r="F133" s="2"/>
      <c r="G133" s="1"/>
    </row>
    <row r="134" spans="1:7" x14ac:dyDescent="0.25">
      <c r="A134" s="1"/>
      <c r="B134" s="1"/>
      <c r="C134" s="1"/>
      <c r="D134" s="2"/>
      <c r="E134" s="1"/>
      <c r="F134" s="2"/>
      <c r="G134" s="1"/>
    </row>
    <row r="135" spans="1:7" x14ac:dyDescent="0.25">
      <c r="A135" s="1"/>
      <c r="B135" s="1"/>
      <c r="C135" s="1"/>
      <c r="D135" s="2"/>
      <c r="E135" s="1"/>
      <c r="F135" s="2"/>
      <c r="G135" s="1"/>
    </row>
    <row r="136" spans="1:7" x14ac:dyDescent="0.25">
      <c r="A136" s="1"/>
      <c r="B136" s="1"/>
      <c r="C136" s="1"/>
      <c r="D136" s="2"/>
      <c r="E136" s="1"/>
      <c r="F136" s="2"/>
      <c r="G136" s="1"/>
    </row>
    <row r="137" spans="1:7" x14ac:dyDescent="0.25">
      <c r="A137" s="1"/>
      <c r="B137" s="1"/>
      <c r="C137" s="1"/>
      <c r="D137" s="2"/>
      <c r="E137" s="1"/>
      <c r="F137" s="2"/>
      <c r="G137" s="1"/>
    </row>
    <row r="138" spans="1:7" x14ac:dyDescent="0.25">
      <c r="A138" s="1"/>
      <c r="B138" s="1"/>
      <c r="C138" s="1"/>
      <c r="D138" s="2"/>
      <c r="E138" s="1"/>
      <c r="F138" s="2"/>
      <c r="G138" s="1"/>
    </row>
    <row r="139" spans="1:7" x14ac:dyDescent="0.25">
      <c r="A139" s="1"/>
      <c r="B139" s="1"/>
      <c r="C139" s="1"/>
      <c r="D139" s="2"/>
      <c r="E139" s="1"/>
      <c r="F139" s="2"/>
      <c r="G139" s="1"/>
    </row>
    <row r="140" spans="1:7" x14ac:dyDescent="0.25">
      <c r="A140" s="1"/>
      <c r="B140" s="1"/>
      <c r="C140" s="1"/>
      <c r="D140" s="2"/>
      <c r="E140" s="1"/>
      <c r="F140" s="2"/>
      <c r="G140" s="1"/>
    </row>
    <row r="141" spans="1:7" x14ac:dyDescent="0.25">
      <c r="A141" s="1"/>
      <c r="B141" s="1"/>
      <c r="C141" s="1"/>
      <c r="D141" s="2"/>
      <c r="E141" s="1"/>
      <c r="F141" s="2"/>
      <c r="G141" s="1"/>
    </row>
    <row r="142" spans="1:7" x14ac:dyDescent="0.25">
      <c r="A142" s="1"/>
      <c r="B142" s="1"/>
      <c r="C142" s="1"/>
      <c r="D142" s="2"/>
      <c r="E142" s="1"/>
      <c r="F142" s="2"/>
      <c r="G142" s="1"/>
    </row>
    <row r="143" spans="1:7" x14ac:dyDescent="0.25">
      <c r="A143" s="1"/>
      <c r="B143" s="1"/>
      <c r="C143" s="1"/>
      <c r="D143" s="2"/>
      <c r="E143" s="1"/>
      <c r="F143" s="2"/>
      <c r="G143" s="1"/>
    </row>
    <row r="144" spans="1:7" x14ac:dyDescent="0.25">
      <c r="A144" s="1"/>
      <c r="B144" s="1"/>
      <c r="C144" s="1"/>
      <c r="D144" s="2"/>
      <c r="E144" s="1"/>
      <c r="F144" s="2"/>
      <c r="G144" s="1"/>
    </row>
    <row r="145" spans="1:7" x14ac:dyDescent="0.25">
      <c r="A145" s="1"/>
      <c r="B145" s="1"/>
      <c r="C145" s="1"/>
      <c r="D145" s="2"/>
      <c r="E145" s="1"/>
      <c r="F145" s="2"/>
      <c r="G145" s="1"/>
    </row>
    <row r="146" spans="1:7" x14ac:dyDescent="0.25">
      <c r="A146" s="1"/>
      <c r="B146" s="1"/>
      <c r="C146" s="1"/>
      <c r="D146" s="2"/>
      <c r="E146" s="1"/>
      <c r="F146" s="2"/>
      <c r="G146" s="1"/>
    </row>
    <row r="147" spans="1:7" x14ac:dyDescent="0.25">
      <c r="A147" s="1"/>
      <c r="B147" s="1"/>
      <c r="C147" s="1"/>
      <c r="D147" s="2"/>
      <c r="E147" s="1"/>
      <c r="F147" s="2"/>
      <c r="G147" s="1"/>
    </row>
    <row r="148" spans="1:7" x14ac:dyDescent="0.25">
      <c r="A148" s="1"/>
      <c r="B148" s="1"/>
      <c r="C148" s="1"/>
      <c r="D148" s="2"/>
      <c r="E148" s="1"/>
      <c r="F148" s="2"/>
      <c r="G148" s="1"/>
    </row>
    <row r="149" spans="1:7" x14ac:dyDescent="0.25">
      <c r="A149" s="1"/>
      <c r="B149" s="1"/>
      <c r="C149" s="1"/>
      <c r="D149" s="2"/>
      <c r="E149" s="1"/>
      <c r="F149" s="2"/>
      <c r="G149" s="1"/>
    </row>
    <row r="150" spans="1:7" x14ac:dyDescent="0.25">
      <c r="A150" s="1"/>
      <c r="B150" s="1"/>
      <c r="C150" s="1"/>
      <c r="D150" s="2"/>
      <c r="E150" s="1"/>
      <c r="F150" s="2"/>
      <c r="G150" s="1"/>
    </row>
    <row r="151" spans="1:7" x14ac:dyDescent="0.25">
      <c r="A151" s="1"/>
      <c r="B151" s="1"/>
      <c r="C151" s="1"/>
      <c r="D151" s="2"/>
      <c r="E151" s="1"/>
      <c r="F151" s="2"/>
      <c r="G151" s="1"/>
    </row>
    <row r="152" spans="1:7" x14ac:dyDescent="0.25">
      <c r="A152" s="1"/>
      <c r="B152" s="1"/>
      <c r="C152" s="1"/>
      <c r="D152" s="2"/>
      <c r="E152" s="1"/>
      <c r="F152" s="2"/>
      <c r="G152" s="1"/>
    </row>
    <row r="153" spans="1:7" x14ac:dyDescent="0.25">
      <c r="A153" s="1"/>
      <c r="B153" s="1"/>
      <c r="C153" s="1"/>
      <c r="D153" s="2"/>
      <c r="E153" s="1"/>
      <c r="F153" s="2"/>
      <c r="G153" s="1"/>
    </row>
    <row r="154" spans="1:7" x14ac:dyDescent="0.25">
      <c r="A154" s="1"/>
      <c r="B154" s="1"/>
      <c r="C154" s="1"/>
      <c r="D154" s="2"/>
      <c r="E154" s="1"/>
      <c r="F154" s="2"/>
      <c r="G154" s="1"/>
    </row>
    <row r="155" spans="1:7" x14ac:dyDescent="0.25">
      <c r="A155" s="1"/>
      <c r="B155" s="1"/>
      <c r="C155" s="1"/>
      <c r="D155" s="2"/>
      <c r="E155" s="1"/>
      <c r="F155" s="2"/>
      <c r="G155" s="1"/>
    </row>
    <row r="156" spans="1:7" x14ac:dyDescent="0.25">
      <c r="A156" s="1"/>
      <c r="B156" s="1"/>
      <c r="C156" s="1"/>
      <c r="D156" s="2"/>
      <c r="E156" s="1"/>
      <c r="F156" s="2"/>
      <c r="G156" s="1"/>
    </row>
    <row r="157" spans="1:7" x14ac:dyDescent="0.25">
      <c r="A157" s="1"/>
      <c r="B157" s="1"/>
      <c r="C157" s="1"/>
      <c r="D157" s="2"/>
      <c r="E157" s="1"/>
      <c r="F157" s="2"/>
      <c r="G157" s="1"/>
    </row>
    <row r="158" spans="1:7" x14ac:dyDescent="0.25">
      <c r="A158" s="1"/>
      <c r="B158" s="1"/>
      <c r="C158" s="1"/>
      <c r="D158" s="2"/>
      <c r="E158" s="1"/>
      <c r="F158" s="2"/>
      <c r="G158" s="1"/>
    </row>
    <row r="159" spans="1:7" x14ac:dyDescent="0.25">
      <c r="A159" s="1"/>
      <c r="B159" s="1"/>
      <c r="C159" s="1"/>
      <c r="D159" s="2"/>
      <c r="E159" s="1"/>
      <c r="F159" s="2"/>
      <c r="G159" s="1"/>
    </row>
    <row r="160" spans="1:7" x14ac:dyDescent="0.25">
      <c r="A160" s="1"/>
      <c r="B160" s="1"/>
      <c r="C160" s="1"/>
      <c r="D160" s="2"/>
      <c r="E160" s="1"/>
      <c r="F160" s="2"/>
      <c r="G160" s="1"/>
    </row>
    <row r="161" spans="1:7" x14ac:dyDescent="0.25">
      <c r="A161" s="1"/>
      <c r="B161" s="1"/>
      <c r="C161" s="1"/>
      <c r="D161" s="2"/>
      <c r="E161" s="1"/>
      <c r="F161" s="2"/>
      <c r="G161" s="1"/>
    </row>
    <row r="162" spans="1:7" x14ac:dyDescent="0.25">
      <c r="A162" s="1"/>
      <c r="B162" s="1"/>
      <c r="C162" s="1"/>
      <c r="D162" s="2"/>
      <c r="E162" s="1"/>
      <c r="F162" s="2"/>
      <c r="G162" s="1"/>
    </row>
    <row r="163" spans="1:7" x14ac:dyDescent="0.25">
      <c r="A163" s="1"/>
      <c r="B163" s="1"/>
      <c r="C163" s="1"/>
      <c r="D163" s="2"/>
      <c r="E163" s="1"/>
      <c r="F163" s="2"/>
      <c r="G163" s="1"/>
    </row>
    <row r="164" spans="1:7" x14ac:dyDescent="0.25">
      <c r="A164" s="1"/>
      <c r="B164" s="1"/>
      <c r="C164" s="1"/>
      <c r="D164" s="2"/>
      <c r="E164" s="1"/>
      <c r="F164" s="2"/>
      <c r="G164" s="1"/>
    </row>
    <row r="165" spans="1:7" x14ac:dyDescent="0.25">
      <c r="A165" s="1"/>
      <c r="B165" s="1"/>
      <c r="C165" s="1"/>
      <c r="D165" s="2"/>
      <c r="E165" s="1"/>
      <c r="F165" s="2"/>
      <c r="G165" s="1"/>
    </row>
    <row r="166" spans="1:7" x14ac:dyDescent="0.25">
      <c r="A166" s="1"/>
      <c r="B166" s="1"/>
      <c r="C166" s="1"/>
      <c r="D166" s="2"/>
      <c r="E166" s="1"/>
      <c r="F166" s="2"/>
      <c r="G166" s="1"/>
    </row>
    <row r="167" spans="1:7" x14ac:dyDescent="0.25">
      <c r="A167" s="1"/>
      <c r="B167" s="1"/>
      <c r="C167" s="1"/>
      <c r="D167" s="2"/>
      <c r="E167" s="1"/>
      <c r="F167" s="2"/>
      <c r="G167" s="1"/>
    </row>
    <row r="168" spans="1:7" x14ac:dyDescent="0.25">
      <c r="A168" s="1"/>
      <c r="B168" s="1"/>
      <c r="C168" s="1"/>
      <c r="D168" s="2"/>
      <c r="E168" s="1"/>
      <c r="F168" s="2"/>
      <c r="G168" s="1"/>
    </row>
    <row r="169" spans="1:7" x14ac:dyDescent="0.25">
      <c r="A169" s="1"/>
      <c r="B169" s="1"/>
      <c r="C169" s="1"/>
      <c r="D169" s="2"/>
      <c r="E169" s="1"/>
      <c r="F169" s="2"/>
      <c r="G169" s="1"/>
    </row>
    <row r="170" spans="1:7" x14ac:dyDescent="0.25">
      <c r="A170" s="1"/>
      <c r="B170" s="1"/>
      <c r="C170" s="1"/>
      <c r="D170" s="2"/>
      <c r="E170" s="1"/>
      <c r="F170" s="2"/>
      <c r="G170" s="1"/>
    </row>
    <row r="171" spans="1:7" x14ac:dyDescent="0.25">
      <c r="A171" s="1"/>
      <c r="B171" s="1"/>
      <c r="C171" s="1"/>
      <c r="D171" s="2"/>
      <c r="E171" s="1"/>
      <c r="F171" s="2"/>
      <c r="G171" s="1"/>
    </row>
    <row r="172" spans="1:7" x14ac:dyDescent="0.25">
      <c r="A172" s="1"/>
      <c r="B172" s="1"/>
      <c r="C172" s="1"/>
      <c r="D172" s="2"/>
      <c r="E172" s="1"/>
      <c r="F172" s="2"/>
      <c r="G172" s="1"/>
    </row>
    <row r="173" spans="1:7" x14ac:dyDescent="0.25">
      <c r="A173" s="1"/>
      <c r="B173" s="1"/>
      <c r="C173" s="1"/>
      <c r="D173" s="2"/>
      <c r="E173" s="1"/>
      <c r="F173" s="2"/>
      <c r="G173" s="1"/>
    </row>
    <row r="174" spans="1:7" x14ac:dyDescent="0.25">
      <c r="A174" s="1"/>
      <c r="B174" s="1"/>
      <c r="C174" s="1"/>
      <c r="D174" s="2"/>
      <c r="E174" s="1"/>
      <c r="F174" s="2"/>
      <c r="G174" s="1"/>
    </row>
    <row r="175" spans="1:7" x14ac:dyDescent="0.25">
      <c r="A175" s="1"/>
      <c r="B175" s="1"/>
      <c r="C175" s="1"/>
      <c r="D175" s="2"/>
      <c r="E175" s="1"/>
      <c r="F175" s="2"/>
      <c r="G175" s="1"/>
    </row>
    <row r="176" spans="1:7" x14ac:dyDescent="0.25">
      <c r="A176" s="1"/>
      <c r="B176" s="1"/>
      <c r="C176" s="1"/>
      <c r="D176" s="2"/>
      <c r="E176" s="1"/>
      <c r="F176" s="2"/>
      <c r="G176" s="1"/>
    </row>
    <row r="177" spans="1:7" x14ac:dyDescent="0.25">
      <c r="A177" s="1"/>
      <c r="B177" s="1"/>
      <c r="C177" s="1"/>
      <c r="D177" s="2"/>
      <c r="E177" s="1"/>
      <c r="F177" s="2"/>
      <c r="G177" s="1"/>
    </row>
    <row r="178" spans="1:7" x14ac:dyDescent="0.25">
      <c r="A178" s="1"/>
      <c r="B178" s="1"/>
      <c r="C178" s="1"/>
      <c r="D178" s="2"/>
      <c r="E178" s="1"/>
      <c r="F178" s="2"/>
      <c r="G178" s="1"/>
    </row>
    <row r="179" spans="1:7" x14ac:dyDescent="0.25">
      <c r="A179" s="1"/>
      <c r="B179" s="1"/>
      <c r="C179" s="1"/>
      <c r="D179" s="2"/>
      <c r="E179" s="1"/>
      <c r="F179" s="2"/>
      <c r="G179" s="1"/>
    </row>
    <row r="180" spans="1:7" x14ac:dyDescent="0.25">
      <c r="A180" s="1"/>
      <c r="B180" s="1"/>
      <c r="C180" s="1"/>
      <c r="D180" s="2"/>
      <c r="E180" s="1"/>
      <c r="F180" s="2"/>
      <c r="G180" s="1"/>
    </row>
    <row r="181" spans="1:7" x14ac:dyDescent="0.25">
      <c r="A181" s="1"/>
      <c r="B181" s="1"/>
      <c r="C181" s="1"/>
      <c r="D181" s="2"/>
      <c r="E181" s="1"/>
      <c r="F181" s="2"/>
      <c r="G181" s="1"/>
    </row>
    <row r="182" spans="1:7" x14ac:dyDescent="0.25">
      <c r="A182" s="1"/>
      <c r="B182" s="1"/>
      <c r="C182" s="1"/>
      <c r="D182" s="2"/>
      <c r="E182" s="1"/>
      <c r="F182" s="2"/>
      <c r="G182" s="1"/>
    </row>
    <row r="183" spans="1:7" x14ac:dyDescent="0.25">
      <c r="A183" s="1"/>
      <c r="B183" s="1"/>
      <c r="C183" s="1"/>
      <c r="D183" s="2"/>
      <c r="E183" s="1"/>
      <c r="F183" s="2"/>
      <c r="G183" s="1"/>
    </row>
    <row r="184" spans="1:7" x14ac:dyDescent="0.25">
      <c r="A184" s="1"/>
      <c r="B184" s="1"/>
      <c r="C184" s="1"/>
      <c r="D184" s="2"/>
      <c r="E184" s="1"/>
      <c r="F184" s="2"/>
      <c r="G184" s="1"/>
    </row>
    <row r="185" spans="1:7" x14ac:dyDescent="0.25">
      <c r="A185" s="1"/>
      <c r="B185" s="1"/>
      <c r="C185" s="1"/>
      <c r="D185" s="2"/>
      <c r="E185" s="1"/>
      <c r="F185" s="2"/>
      <c r="G185" s="1"/>
    </row>
    <row r="186" spans="1:7" x14ac:dyDescent="0.25">
      <c r="A186" s="1"/>
      <c r="B186" s="1"/>
      <c r="C186" s="1"/>
      <c r="D186" s="2"/>
      <c r="E186" s="1"/>
      <c r="F186" s="2"/>
      <c r="G186" s="1"/>
    </row>
    <row r="187" spans="1:7" x14ac:dyDescent="0.25">
      <c r="A187" s="1"/>
      <c r="B187" s="1"/>
      <c r="C187" s="1"/>
      <c r="D187" s="2"/>
      <c r="E187" s="1"/>
      <c r="F187" s="2"/>
      <c r="G187" s="1"/>
    </row>
    <row r="188" spans="1:7" x14ac:dyDescent="0.25">
      <c r="A188" s="1"/>
      <c r="B188" s="1"/>
      <c r="C188" s="1"/>
      <c r="D188" s="2"/>
      <c r="E188" s="1"/>
      <c r="F188" s="2"/>
      <c r="G188" s="1"/>
    </row>
    <row r="189" spans="1:7" x14ac:dyDescent="0.25">
      <c r="A189" s="1"/>
      <c r="B189" s="1"/>
      <c r="C189" s="1"/>
      <c r="D189" s="2"/>
      <c r="E189" s="1"/>
      <c r="F189" s="2"/>
      <c r="G189" s="1"/>
    </row>
    <row r="190" spans="1:7" x14ac:dyDescent="0.25">
      <c r="A190" s="1"/>
      <c r="B190" s="1"/>
      <c r="C190" s="1"/>
      <c r="D190" s="2"/>
      <c r="E190" s="1"/>
      <c r="F190" s="2"/>
      <c r="G190" s="1"/>
    </row>
    <row r="191" spans="1:7" x14ac:dyDescent="0.25">
      <c r="A191" s="1"/>
      <c r="B191" s="1"/>
      <c r="C191" s="1"/>
      <c r="D191" s="2"/>
      <c r="E191" s="1"/>
      <c r="F191" s="2"/>
      <c r="G191" s="1"/>
    </row>
    <row r="192" spans="1:7" x14ac:dyDescent="0.25">
      <c r="A192" s="1"/>
      <c r="B192" s="1"/>
      <c r="C192" s="1"/>
      <c r="D192" s="2"/>
      <c r="E192" s="1"/>
      <c r="F192" s="2"/>
      <c r="G192" s="1"/>
    </row>
    <row r="193" spans="1:7" x14ac:dyDescent="0.25">
      <c r="A193" s="1"/>
      <c r="B193" s="1"/>
      <c r="C193" s="1"/>
      <c r="D193" s="2"/>
      <c r="E193" s="1"/>
      <c r="F193" s="2"/>
      <c r="G193" s="1"/>
    </row>
    <row r="194" spans="1:7" x14ac:dyDescent="0.25">
      <c r="A194" s="1"/>
      <c r="B194" s="1"/>
      <c r="C194" s="1"/>
      <c r="D194" s="2"/>
      <c r="E194" s="1"/>
      <c r="F194" s="2"/>
      <c r="G194" s="1"/>
    </row>
    <row r="195" spans="1:7" x14ac:dyDescent="0.25">
      <c r="A195" s="1"/>
      <c r="B195" s="1"/>
      <c r="C195" s="1"/>
      <c r="D195" s="2"/>
      <c r="E195" s="1"/>
      <c r="F195" s="2"/>
      <c r="G195" s="1"/>
    </row>
    <row r="196" spans="1:7" x14ac:dyDescent="0.25">
      <c r="A196" s="1"/>
      <c r="B196" s="1"/>
      <c r="C196" s="1"/>
      <c r="D196" s="2"/>
      <c r="E196" s="1"/>
      <c r="F196" s="2"/>
      <c r="G196" s="1"/>
    </row>
    <row r="197" spans="1:7" x14ac:dyDescent="0.25">
      <c r="A197" s="1"/>
      <c r="B197" s="1"/>
      <c r="C197" s="1"/>
      <c r="D197" s="2"/>
      <c r="E197" s="1"/>
      <c r="F197" s="2"/>
      <c r="G197" s="1"/>
    </row>
    <row r="198" spans="1:7" x14ac:dyDescent="0.25">
      <c r="A198" s="1"/>
      <c r="B198" s="1"/>
      <c r="C198" s="1"/>
      <c r="D198" s="2"/>
      <c r="E198" s="1"/>
      <c r="F198" s="2"/>
      <c r="G198" s="1"/>
    </row>
    <row r="199" spans="1:7" x14ac:dyDescent="0.25">
      <c r="A199" s="1"/>
      <c r="B199" s="1"/>
      <c r="C199" s="1"/>
      <c r="D199" s="2"/>
      <c r="E199" s="1"/>
      <c r="F199" s="2"/>
      <c r="G199" s="1"/>
    </row>
    <row r="200" spans="1:7" x14ac:dyDescent="0.25">
      <c r="A200" s="1"/>
      <c r="B200" s="1"/>
      <c r="C200" s="1"/>
      <c r="D200" s="2"/>
      <c r="E200" s="1"/>
      <c r="F200" s="2"/>
      <c r="G200" s="1"/>
    </row>
    <row r="201" spans="1:7" x14ac:dyDescent="0.25">
      <c r="A201" s="1"/>
      <c r="B201" s="1"/>
      <c r="C201" s="1"/>
      <c r="D201" s="2"/>
      <c r="E201" s="1"/>
      <c r="F201" s="2"/>
      <c r="G201" s="1"/>
    </row>
    <row r="202" spans="1:7" x14ac:dyDescent="0.25">
      <c r="A202" s="1"/>
      <c r="B202" s="1"/>
      <c r="C202" s="1"/>
      <c r="D202" s="2"/>
      <c r="E202" s="1"/>
      <c r="F202" s="2"/>
      <c r="G202" s="1"/>
    </row>
    <row r="203" spans="1:7" x14ac:dyDescent="0.25">
      <c r="A203" s="1"/>
      <c r="B203" s="1"/>
      <c r="C203" s="1"/>
      <c r="D203" s="2"/>
      <c r="E203" s="1"/>
      <c r="F203" s="2"/>
      <c r="G203" s="1"/>
    </row>
    <row r="204" spans="1:7" x14ac:dyDescent="0.25">
      <c r="A204" s="1"/>
      <c r="B204" s="1"/>
      <c r="C204" s="1"/>
      <c r="D204" s="2"/>
      <c r="E204" s="1"/>
      <c r="F204" s="2"/>
      <c r="G204" s="1"/>
    </row>
    <row r="205" spans="1:7" x14ac:dyDescent="0.25">
      <c r="A205" s="1"/>
      <c r="B205" s="1"/>
      <c r="C205" s="1"/>
      <c r="D205" s="2"/>
      <c r="E205" s="1"/>
      <c r="F205" s="2"/>
      <c r="G205" s="1"/>
    </row>
    <row r="206" spans="1:7" x14ac:dyDescent="0.25">
      <c r="A206" s="1"/>
      <c r="B206" s="1"/>
      <c r="C206" s="1"/>
      <c r="D206" s="2"/>
      <c r="E206" s="1"/>
      <c r="F206" s="2"/>
      <c r="G206" s="1"/>
    </row>
    <row r="207" spans="1:7" x14ac:dyDescent="0.25">
      <c r="A207" s="1"/>
      <c r="B207" s="1"/>
      <c r="C207" s="1"/>
      <c r="D207" s="2"/>
      <c r="E207" s="1"/>
      <c r="F207" s="2"/>
      <c r="G207" s="1"/>
    </row>
    <row r="208" spans="1:7" x14ac:dyDescent="0.25">
      <c r="A208" s="1"/>
      <c r="B208" s="1"/>
      <c r="C208" s="1"/>
      <c r="D208" s="2"/>
      <c r="E208" s="1"/>
      <c r="F208" s="2"/>
      <c r="G208" s="1"/>
    </row>
    <row r="209" spans="1:7" x14ac:dyDescent="0.25">
      <c r="A209" s="1"/>
      <c r="B209" s="1"/>
      <c r="C209" s="1"/>
      <c r="D209" s="2"/>
      <c r="E209" s="1"/>
      <c r="F209" s="2"/>
      <c r="G209" s="1"/>
    </row>
    <row r="210" spans="1:7" x14ac:dyDescent="0.25">
      <c r="A210" s="1"/>
      <c r="B210" s="1"/>
      <c r="C210" s="1"/>
      <c r="D210" s="2"/>
      <c r="E210" s="1"/>
      <c r="F210" s="2"/>
      <c r="G210" s="1"/>
    </row>
    <row r="211" spans="1:7" x14ac:dyDescent="0.25">
      <c r="A211" s="1"/>
      <c r="B211" s="1"/>
      <c r="C211" s="1"/>
      <c r="D211" s="2"/>
      <c r="E211" s="1"/>
      <c r="F211" s="2"/>
      <c r="G211" s="1"/>
    </row>
    <row r="212" spans="1:7" x14ac:dyDescent="0.25">
      <c r="A212" s="1"/>
      <c r="B212" s="1"/>
      <c r="C212" s="1"/>
      <c r="D212" s="2"/>
      <c r="E212" s="1"/>
      <c r="F212" s="2"/>
      <c r="G212" s="1"/>
    </row>
    <row r="213" spans="1:7" x14ac:dyDescent="0.25">
      <c r="A213" s="1"/>
      <c r="B213" s="1"/>
      <c r="C213" s="1"/>
      <c r="D213" s="2"/>
      <c r="E213" s="1"/>
      <c r="F213" s="2"/>
      <c r="G213" s="1"/>
    </row>
    <row r="214" spans="1:7" x14ac:dyDescent="0.25">
      <c r="A214" s="1"/>
      <c r="B214" s="1"/>
      <c r="C214" s="1"/>
      <c r="D214" s="2"/>
      <c r="E214" s="1"/>
      <c r="F214" s="2"/>
      <c r="G214" s="1"/>
    </row>
    <row r="215" spans="1:7" x14ac:dyDescent="0.25">
      <c r="A215" s="1"/>
      <c r="B215" s="1"/>
      <c r="C215" s="1"/>
      <c r="D215" s="2"/>
      <c r="E215" s="1"/>
      <c r="F215" s="2"/>
      <c r="G215" s="1"/>
    </row>
    <row r="216" spans="1:7" x14ac:dyDescent="0.25">
      <c r="A216" s="1"/>
      <c r="B216" s="1"/>
      <c r="C216" s="1"/>
      <c r="D216" s="2"/>
      <c r="E216" s="1"/>
      <c r="F216" s="2"/>
      <c r="G216" s="1"/>
    </row>
    <row r="217" spans="1:7" x14ac:dyDescent="0.25">
      <c r="A217" s="1"/>
      <c r="B217" s="1"/>
      <c r="C217" s="1"/>
      <c r="D217" s="2"/>
      <c r="E217" s="1"/>
      <c r="F217" s="2"/>
      <c r="G217" s="1"/>
    </row>
    <row r="218" spans="1:7" x14ac:dyDescent="0.25">
      <c r="A218" s="1"/>
      <c r="B218" s="1"/>
      <c r="C218" s="1"/>
      <c r="D218" s="2"/>
      <c r="E218" s="1"/>
      <c r="F218" s="2"/>
      <c r="G218" s="1"/>
    </row>
    <row r="219" spans="1:7" x14ac:dyDescent="0.25">
      <c r="A219" s="1"/>
      <c r="B219" s="1"/>
      <c r="C219" s="1"/>
      <c r="D219" s="2"/>
      <c r="E219" s="1"/>
      <c r="F219" s="2"/>
      <c r="G219" s="1"/>
    </row>
    <row r="220" spans="1:7" x14ac:dyDescent="0.25">
      <c r="A220" s="1"/>
      <c r="B220" s="1"/>
      <c r="C220" s="1"/>
      <c r="D220" s="2"/>
      <c r="E220" s="1"/>
      <c r="F220" s="2"/>
      <c r="G220" s="1"/>
    </row>
    <row r="221" spans="1:7" x14ac:dyDescent="0.25">
      <c r="A221" s="1"/>
      <c r="B221" s="1"/>
      <c r="C221" s="1"/>
      <c r="D221" s="2"/>
      <c r="E221" s="1"/>
      <c r="F221" s="2"/>
      <c r="G221" s="1"/>
    </row>
    <row r="222" spans="1:7" x14ac:dyDescent="0.25">
      <c r="A222" s="1"/>
      <c r="B222" s="1"/>
      <c r="C222" s="1"/>
      <c r="D222" s="2"/>
      <c r="E222" s="1"/>
      <c r="F222" s="2"/>
      <c r="G222" s="1"/>
    </row>
    <row r="223" spans="1:7" x14ac:dyDescent="0.25">
      <c r="A223" s="1"/>
      <c r="B223" s="1"/>
      <c r="C223" s="1"/>
      <c r="D223" s="2"/>
      <c r="E223" s="1"/>
      <c r="F223" s="2"/>
      <c r="G223" s="1"/>
    </row>
    <row r="224" spans="1:7" x14ac:dyDescent="0.25">
      <c r="A224" s="1"/>
      <c r="B224" s="1"/>
      <c r="C224" s="1"/>
      <c r="D224" s="2"/>
      <c r="E224" s="1"/>
      <c r="F224" s="2"/>
      <c r="G224" s="1"/>
    </row>
    <row r="225" spans="1:7" x14ac:dyDescent="0.25">
      <c r="A225" s="1"/>
      <c r="B225" s="1"/>
      <c r="C225" s="1"/>
      <c r="D225" s="2"/>
      <c r="E225" s="1"/>
      <c r="F225" s="2"/>
      <c r="G225" s="1"/>
    </row>
    <row r="226" spans="1:7" x14ac:dyDescent="0.25">
      <c r="A226" s="1"/>
      <c r="B226" s="1"/>
      <c r="C226" s="1"/>
      <c r="D226" s="2"/>
      <c r="E226" s="1"/>
      <c r="F226" s="2"/>
      <c r="G226" s="1"/>
    </row>
    <row r="227" spans="1:7" x14ac:dyDescent="0.25">
      <c r="A227" s="1"/>
      <c r="B227" s="1"/>
      <c r="C227" s="1"/>
      <c r="D227" s="2"/>
      <c r="E227" s="1"/>
      <c r="F227" s="2"/>
      <c r="G227" s="1"/>
    </row>
    <row r="228" spans="1:7" x14ac:dyDescent="0.25">
      <c r="A228" s="1"/>
      <c r="B228" s="1"/>
      <c r="C228" s="1"/>
      <c r="D228" s="2"/>
      <c r="E228" s="1"/>
      <c r="F228" s="2"/>
      <c r="G228" s="1"/>
    </row>
    <row r="229" spans="1:7" x14ac:dyDescent="0.25">
      <c r="A229" s="1"/>
      <c r="B229" s="1"/>
      <c r="C229" s="1"/>
      <c r="D229" s="2"/>
      <c r="E229" s="1"/>
      <c r="F229" s="2"/>
      <c r="G229" s="1"/>
    </row>
    <row r="230" spans="1:7" x14ac:dyDescent="0.25">
      <c r="A230" s="1"/>
      <c r="B230" s="1"/>
      <c r="C230" s="1"/>
      <c r="D230" s="2"/>
      <c r="E230" s="1"/>
      <c r="F230" s="2"/>
      <c r="G230" s="1"/>
    </row>
    <row r="231" spans="1:7" x14ac:dyDescent="0.25">
      <c r="A231" s="1"/>
      <c r="B231" s="1"/>
      <c r="C231" s="1"/>
      <c r="D231" s="2"/>
      <c r="E231" s="1"/>
      <c r="F231" s="2"/>
      <c r="G231" s="1"/>
    </row>
    <row r="232" spans="1:7" x14ac:dyDescent="0.25">
      <c r="A232" s="1"/>
      <c r="B232" s="1"/>
      <c r="C232" s="1"/>
      <c r="D232" s="2"/>
      <c r="E232" s="1"/>
      <c r="F232" s="2"/>
      <c r="G232" s="1"/>
    </row>
    <row r="233" spans="1:7" x14ac:dyDescent="0.25">
      <c r="A233" s="1"/>
      <c r="B233" s="1"/>
      <c r="C233" s="1"/>
      <c r="D233" s="2"/>
      <c r="E233" s="1"/>
      <c r="F233" s="2"/>
      <c r="G233" s="1"/>
    </row>
    <row r="234" spans="1:7" x14ac:dyDescent="0.25">
      <c r="A234" s="1"/>
      <c r="B234" s="1"/>
      <c r="C234" s="1"/>
      <c r="D234" s="2"/>
      <c r="E234" s="1"/>
      <c r="F234" s="2"/>
      <c r="G234" s="1"/>
    </row>
    <row r="235" spans="1:7" x14ac:dyDescent="0.25">
      <c r="A235" s="1"/>
      <c r="B235" s="1"/>
      <c r="C235" s="1"/>
      <c r="D235" s="2"/>
      <c r="E235" s="1"/>
      <c r="F235" s="2"/>
      <c r="G235" s="1"/>
    </row>
    <row r="236" spans="1:7" x14ac:dyDescent="0.25">
      <c r="A236" s="1"/>
      <c r="B236" s="1"/>
      <c r="C236" s="1"/>
      <c r="D236" s="2"/>
      <c r="E236" s="1"/>
      <c r="F236" s="2"/>
      <c r="G236" s="1"/>
    </row>
    <row r="237" spans="1:7" x14ac:dyDescent="0.25">
      <c r="A237" s="1"/>
      <c r="B237" s="1"/>
      <c r="C237" s="1"/>
      <c r="D237" s="2"/>
      <c r="E237" s="1"/>
      <c r="F237" s="2"/>
      <c r="G237" s="1"/>
    </row>
    <row r="238" spans="1:7" x14ac:dyDescent="0.25">
      <c r="A238" s="1"/>
      <c r="B238" s="1"/>
      <c r="C238" s="1"/>
      <c r="D238" s="2"/>
      <c r="E238" s="1"/>
      <c r="F238" s="2"/>
      <c r="G238" s="1"/>
    </row>
    <row r="239" spans="1:7" x14ac:dyDescent="0.25">
      <c r="A239" s="1"/>
      <c r="B239" s="1"/>
      <c r="C239" s="1"/>
      <c r="D239" s="2"/>
      <c r="E239" s="1"/>
      <c r="F239" s="2"/>
      <c r="G239" s="1"/>
    </row>
    <row r="240" spans="1:7" x14ac:dyDescent="0.25">
      <c r="A240" s="1"/>
      <c r="B240" s="1"/>
      <c r="C240" s="1"/>
      <c r="D240" s="2"/>
      <c r="E240" s="1"/>
      <c r="F240" s="2"/>
      <c r="G240" s="1"/>
    </row>
    <row r="241" spans="1:7" x14ac:dyDescent="0.25">
      <c r="A241" s="1"/>
      <c r="B241" s="1"/>
      <c r="C241" s="1"/>
      <c r="D241" s="2"/>
      <c r="E241" s="1"/>
      <c r="F241" s="2"/>
      <c r="G241" s="1"/>
    </row>
    <row r="242" spans="1:7" x14ac:dyDescent="0.25">
      <c r="A242" s="1"/>
      <c r="B242" s="1"/>
      <c r="C242" s="1"/>
      <c r="D242" s="2"/>
      <c r="E242" s="1"/>
      <c r="F242" s="2"/>
      <c r="G242" s="1"/>
    </row>
    <row r="243" spans="1:7" x14ac:dyDescent="0.25">
      <c r="A243" s="1"/>
      <c r="B243" s="1"/>
      <c r="C243" s="1"/>
      <c r="D243" s="2"/>
      <c r="E243" s="1"/>
      <c r="F243" s="2"/>
      <c r="G243" s="1"/>
    </row>
    <row r="244" spans="1:7" x14ac:dyDescent="0.25">
      <c r="A244" s="1"/>
      <c r="B244" s="1"/>
      <c r="C244" s="1"/>
      <c r="D244" s="2"/>
      <c r="E244" s="1"/>
      <c r="F244" s="2"/>
      <c r="G244" s="1"/>
    </row>
    <row r="245" spans="1:7" x14ac:dyDescent="0.25">
      <c r="A245" s="1"/>
      <c r="B245" s="1"/>
      <c r="C245" s="1"/>
      <c r="D245" s="2"/>
      <c r="E245" s="1"/>
      <c r="F245" s="2"/>
      <c r="G245" s="1"/>
    </row>
    <row r="246" spans="1:7" x14ac:dyDescent="0.25">
      <c r="A246" s="1"/>
      <c r="B246" s="1"/>
      <c r="C246" s="1"/>
      <c r="D246" s="2"/>
      <c r="E246" s="1"/>
      <c r="F246" s="2"/>
      <c r="G246" s="1"/>
    </row>
    <row r="247" spans="1:7" x14ac:dyDescent="0.25">
      <c r="A247" s="1"/>
      <c r="B247" s="1"/>
      <c r="C247" s="1"/>
      <c r="D247" s="2"/>
      <c r="E247" s="1"/>
      <c r="F247" s="2"/>
      <c r="G247" s="1"/>
    </row>
    <row r="248" spans="1:7" x14ac:dyDescent="0.25">
      <c r="A248" s="1"/>
      <c r="B248" s="1"/>
      <c r="C248" s="1"/>
      <c r="D248" s="2"/>
      <c r="E248" s="1"/>
      <c r="F248" s="2"/>
      <c r="G248" s="1"/>
    </row>
    <row r="249" spans="1:7" x14ac:dyDescent="0.25">
      <c r="A249" s="1"/>
      <c r="B249" s="1"/>
      <c r="C249" s="1"/>
      <c r="D249" s="2"/>
      <c r="E249" s="1"/>
      <c r="F249" s="2"/>
      <c r="G249" s="1"/>
    </row>
    <row r="250" spans="1:7" x14ac:dyDescent="0.25">
      <c r="A250" s="1"/>
      <c r="B250" s="1"/>
      <c r="C250" s="1"/>
      <c r="D250" s="2"/>
      <c r="E250" s="1"/>
      <c r="F250" s="2"/>
      <c r="G250" s="1"/>
    </row>
    <row r="251" spans="1:7" x14ac:dyDescent="0.25">
      <c r="A251" s="1"/>
      <c r="B251" s="1"/>
      <c r="C251" s="1"/>
      <c r="D251" s="2"/>
      <c r="E251" s="1"/>
      <c r="F251" s="2"/>
      <c r="G251" s="1"/>
    </row>
    <row r="252" spans="1:7" x14ac:dyDescent="0.25">
      <c r="A252" s="1"/>
      <c r="B252" s="1"/>
      <c r="C252" s="1"/>
      <c r="D252" s="2"/>
      <c r="E252" s="1"/>
      <c r="F252" s="2"/>
      <c r="G252" s="1"/>
    </row>
    <row r="253" spans="1:7" x14ac:dyDescent="0.25">
      <c r="A253" s="1"/>
      <c r="B253" s="1"/>
      <c r="C253" s="1"/>
      <c r="D253" s="2"/>
      <c r="E253" s="1"/>
      <c r="F253" s="2"/>
      <c r="G253" s="1"/>
    </row>
    <row r="254" spans="1:7" x14ac:dyDescent="0.25">
      <c r="A254" s="1"/>
      <c r="B254" s="1"/>
      <c r="C254" s="1"/>
      <c r="D254" s="2"/>
      <c r="E254" s="1"/>
      <c r="F254" s="2"/>
      <c r="G254" s="1"/>
    </row>
    <row r="255" spans="1:7" x14ac:dyDescent="0.25">
      <c r="A255" s="1"/>
      <c r="B255" s="1"/>
      <c r="C255" s="1"/>
      <c r="D255" s="2"/>
      <c r="E255" s="1"/>
      <c r="F255" s="2"/>
      <c r="G255" s="1"/>
    </row>
    <row r="256" spans="1:7" x14ac:dyDescent="0.25">
      <c r="A256" s="1"/>
      <c r="B256" s="1"/>
      <c r="C256" s="1"/>
      <c r="D256" s="2"/>
      <c r="E256" s="1"/>
      <c r="F256" s="2"/>
      <c r="G256" s="1"/>
    </row>
    <row r="257" spans="1:7" x14ac:dyDescent="0.25">
      <c r="A257" s="1"/>
      <c r="B257" s="1"/>
      <c r="C257" s="1"/>
      <c r="D257" s="2"/>
      <c r="E257" s="1"/>
      <c r="F257" s="2"/>
      <c r="G257" s="1"/>
    </row>
    <row r="258" spans="1:7" x14ac:dyDescent="0.25">
      <c r="A258" s="1"/>
      <c r="B258" s="1"/>
      <c r="C258" s="1"/>
      <c r="D258" s="2"/>
      <c r="E258" s="1"/>
      <c r="F258" s="2"/>
      <c r="G258" s="1"/>
    </row>
    <row r="259" spans="1:7" x14ac:dyDescent="0.25">
      <c r="A259" s="1"/>
      <c r="B259" s="1"/>
      <c r="C259" s="1"/>
      <c r="D259" s="2"/>
      <c r="E259" s="1"/>
      <c r="F259" s="2"/>
      <c r="G259" s="1"/>
    </row>
    <row r="260" spans="1:7" x14ac:dyDescent="0.25">
      <c r="A260" s="1"/>
      <c r="B260" s="1"/>
      <c r="C260" s="1"/>
      <c r="D260" s="2"/>
      <c r="E260" s="1"/>
      <c r="F260" s="2"/>
      <c r="G260" s="1"/>
    </row>
    <row r="261" spans="1:7" x14ac:dyDescent="0.25">
      <c r="A261" s="1"/>
      <c r="B261" s="1"/>
      <c r="C261" s="1"/>
      <c r="D261" s="2"/>
      <c r="E261" s="1"/>
      <c r="F261" s="2"/>
      <c r="G261" s="1"/>
    </row>
    <row r="262" spans="1:7" x14ac:dyDescent="0.25">
      <c r="A262" s="1"/>
      <c r="B262" s="1"/>
      <c r="C262" s="1"/>
      <c r="D262" s="2"/>
      <c r="E262" s="1"/>
      <c r="F262" s="2"/>
      <c r="G262" s="1"/>
    </row>
    <row r="263" spans="1:7" x14ac:dyDescent="0.25">
      <c r="A263" s="1"/>
      <c r="B263" s="1"/>
      <c r="C263" s="1"/>
      <c r="D263" s="2"/>
      <c r="E263" s="1"/>
      <c r="F263" s="2"/>
      <c r="G263" s="1"/>
    </row>
    <row r="264" spans="1:7" x14ac:dyDescent="0.25">
      <c r="A264" s="1"/>
      <c r="B264" s="1"/>
      <c r="C264" s="1"/>
      <c r="D264" s="2"/>
      <c r="E264" s="1"/>
      <c r="F264" s="2"/>
      <c r="G264" s="1"/>
    </row>
    <row r="265" spans="1:7" x14ac:dyDescent="0.25">
      <c r="A265" s="1"/>
      <c r="B265" s="1"/>
      <c r="C265" s="1"/>
      <c r="D265" s="2"/>
      <c r="E265" s="1"/>
      <c r="F265" s="2"/>
      <c r="G265" s="1"/>
    </row>
    <row r="266" spans="1:7" x14ac:dyDescent="0.25">
      <c r="A266" s="1"/>
      <c r="B266" s="1"/>
      <c r="C266" s="1"/>
      <c r="D266" s="2"/>
      <c r="E266" s="1"/>
      <c r="F266" s="2"/>
      <c r="G266" s="1"/>
    </row>
    <row r="267" spans="1:7" x14ac:dyDescent="0.25">
      <c r="A267" s="1"/>
      <c r="B267" s="1"/>
      <c r="C267" s="1"/>
      <c r="D267" s="2"/>
      <c r="E267" s="1"/>
      <c r="F267" s="2"/>
      <c r="G267" s="1"/>
    </row>
    <row r="268" spans="1:7" x14ac:dyDescent="0.25">
      <c r="A268" s="1"/>
      <c r="B268" s="1"/>
      <c r="C268" s="1"/>
      <c r="D268" s="2"/>
      <c r="E268" s="1"/>
      <c r="F268" s="2"/>
      <c r="G268" s="1"/>
    </row>
    <row r="269" spans="1:7" x14ac:dyDescent="0.25">
      <c r="A269" s="1"/>
      <c r="B269" s="1"/>
      <c r="C269" s="1"/>
      <c r="D269" s="2"/>
      <c r="E269" s="1"/>
      <c r="F269" s="2"/>
      <c r="G269" s="1"/>
    </row>
    <row r="270" spans="1:7" x14ac:dyDescent="0.25">
      <c r="A270" s="1"/>
      <c r="B270" s="1"/>
      <c r="C270" s="1"/>
      <c r="D270" s="2"/>
      <c r="E270" s="1"/>
      <c r="F270" s="2"/>
      <c r="G270" s="1"/>
    </row>
    <row r="271" spans="1:7" x14ac:dyDescent="0.25">
      <c r="A271" s="1"/>
      <c r="B271" s="1"/>
      <c r="C271" s="1"/>
      <c r="D271" s="2"/>
      <c r="E271" s="1"/>
      <c r="F271" s="2"/>
      <c r="G271" s="1"/>
    </row>
    <row r="272" spans="1:7" x14ac:dyDescent="0.25">
      <c r="A272" s="1"/>
      <c r="B272" s="1"/>
      <c r="C272" s="1"/>
      <c r="D272" s="2"/>
      <c r="E272" s="1"/>
      <c r="F272" s="2"/>
      <c r="G272" s="1"/>
    </row>
    <row r="273" spans="1:7" x14ac:dyDescent="0.25">
      <c r="A273" s="1"/>
      <c r="B273" s="1"/>
      <c r="C273" s="1"/>
      <c r="D273" s="2"/>
      <c r="E273" s="1"/>
      <c r="F273" s="2"/>
      <c r="G273" s="1"/>
    </row>
    <row r="274" spans="1:7" x14ac:dyDescent="0.25">
      <c r="A274" s="1"/>
      <c r="B274" s="1"/>
      <c r="C274" s="1"/>
      <c r="D274" s="2"/>
      <c r="E274" s="1"/>
      <c r="F274" s="2"/>
      <c r="G274" s="1"/>
    </row>
    <row r="275" spans="1:7" x14ac:dyDescent="0.25">
      <c r="A275" s="1"/>
      <c r="B275" s="1"/>
      <c r="C275" s="1"/>
      <c r="D275" s="2"/>
      <c r="E275" s="1"/>
      <c r="F275" s="2"/>
      <c r="G275" s="1"/>
    </row>
    <row r="276" spans="1:7" x14ac:dyDescent="0.25">
      <c r="A276" s="1"/>
      <c r="B276" s="1"/>
      <c r="C276" s="1"/>
      <c r="D276" s="2"/>
      <c r="E276" s="1"/>
      <c r="F276" s="2"/>
      <c r="G276" s="1"/>
    </row>
    <row r="277" spans="1:7" x14ac:dyDescent="0.25">
      <c r="A277" s="1"/>
      <c r="B277" s="1"/>
      <c r="C277" s="1"/>
      <c r="D277" s="2"/>
      <c r="E277" s="1"/>
      <c r="F277" s="2"/>
      <c r="G277" s="1"/>
    </row>
    <row r="278" spans="1:7" x14ac:dyDescent="0.25">
      <c r="A278" s="1"/>
      <c r="B278" s="1"/>
      <c r="C278" s="1"/>
      <c r="D278" s="2"/>
      <c r="E278" s="1"/>
      <c r="F278" s="2"/>
      <c r="G278" s="1"/>
    </row>
    <row r="279" spans="1:7" x14ac:dyDescent="0.25">
      <c r="A279" s="1"/>
      <c r="B279" s="1"/>
      <c r="C279" s="1"/>
      <c r="D279" s="2"/>
      <c r="E279" s="1"/>
      <c r="F279" s="2"/>
      <c r="G279" s="1"/>
    </row>
    <row r="280" spans="1:7" x14ac:dyDescent="0.25">
      <c r="A280" s="1"/>
      <c r="B280" s="1"/>
      <c r="C280" s="1"/>
      <c r="D280" s="2"/>
      <c r="E280" s="1"/>
      <c r="F280" s="2"/>
      <c r="G280" s="1"/>
    </row>
    <row r="281" spans="1:7" x14ac:dyDescent="0.25">
      <c r="A281" s="1"/>
      <c r="B281" s="1"/>
      <c r="C281" s="1"/>
      <c r="D281" s="2"/>
      <c r="E281" s="1"/>
      <c r="F281" s="2"/>
      <c r="G281" s="1"/>
    </row>
    <row r="282" spans="1:7" x14ac:dyDescent="0.25">
      <c r="A282" s="1"/>
      <c r="B282" s="1"/>
      <c r="C282" s="1"/>
      <c r="D282" s="2"/>
      <c r="E282" s="1"/>
      <c r="F282" s="2"/>
      <c r="G282" s="1"/>
    </row>
    <row r="283" spans="1:7" x14ac:dyDescent="0.25">
      <c r="A283" s="1"/>
      <c r="B283" s="1"/>
      <c r="C283" s="1"/>
      <c r="D283" s="2"/>
      <c r="E283" s="1"/>
      <c r="F283" s="2"/>
      <c r="G283" s="1"/>
    </row>
    <row r="284" spans="1:7" x14ac:dyDescent="0.25">
      <c r="A284" s="1"/>
      <c r="B284" s="1"/>
      <c r="C284" s="1"/>
      <c r="D284" s="2"/>
      <c r="E284" s="1"/>
      <c r="F284" s="2"/>
      <c r="G284" s="1"/>
    </row>
    <row r="285" spans="1:7" x14ac:dyDescent="0.25">
      <c r="A285" s="1"/>
      <c r="B285" s="1"/>
      <c r="C285" s="1"/>
      <c r="D285" s="2"/>
      <c r="E285" s="1"/>
      <c r="F285" s="2"/>
      <c r="G285" s="1"/>
    </row>
    <row r="286" spans="1:7" x14ac:dyDescent="0.25">
      <c r="A286" s="1"/>
      <c r="B286" s="1"/>
      <c r="C286" s="1"/>
      <c r="D286" s="2"/>
      <c r="E286" s="1"/>
      <c r="F286" s="2"/>
      <c r="G286" s="1"/>
    </row>
    <row r="287" spans="1:7" x14ac:dyDescent="0.25">
      <c r="A287" s="1"/>
      <c r="B287" s="1"/>
      <c r="C287" s="1"/>
      <c r="D287" s="2"/>
      <c r="E287" s="1"/>
      <c r="F287" s="2"/>
      <c r="G287" s="1"/>
    </row>
    <row r="288" spans="1:7" x14ac:dyDescent="0.25">
      <c r="A288" s="1"/>
      <c r="B288" s="1"/>
      <c r="C288" s="1"/>
      <c r="D288" s="2"/>
      <c r="E288" s="1"/>
      <c r="F288" s="2"/>
      <c r="G288" s="1"/>
    </row>
    <row r="289" spans="1:7" x14ac:dyDescent="0.25">
      <c r="A289" s="1"/>
      <c r="B289" s="1"/>
      <c r="C289" s="1"/>
      <c r="D289" s="2"/>
      <c r="E289" s="1"/>
      <c r="F289" s="2"/>
      <c r="G289" s="1"/>
    </row>
    <row r="290" spans="1:7" x14ac:dyDescent="0.25">
      <c r="A290" s="1"/>
      <c r="B290" s="1"/>
      <c r="C290" s="1"/>
      <c r="D290" s="2"/>
      <c r="E290" s="1"/>
      <c r="F290" s="2"/>
      <c r="G290" s="1"/>
    </row>
    <row r="291" spans="1:7" x14ac:dyDescent="0.25">
      <c r="A291" s="1"/>
      <c r="B291" s="1"/>
      <c r="C291" s="1"/>
      <c r="D291" s="2"/>
      <c r="E291" s="1"/>
      <c r="F291" s="2"/>
      <c r="G291" s="1"/>
    </row>
    <row r="292" spans="1:7" x14ac:dyDescent="0.25">
      <c r="A292" s="1"/>
      <c r="B292" s="1"/>
      <c r="C292" s="1"/>
      <c r="D292" s="2"/>
      <c r="E292" s="1"/>
      <c r="F292" s="2"/>
      <c r="G292" s="1"/>
    </row>
    <row r="293" spans="1:7" x14ac:dyDescent="0.25">
      <c r="A293" s="1"/>
      <c r="B293" s="1"/>
      <c r="C293" s="1"/>
      <c r="D293" s="2"/>
      <c r="E293" s="1"/>
      <c r="F293" s="2"/>
      <c r="G293" s="1"/>
    </row>
    <row r="294" spans="1:7" x14ac:dyDescent="0.25">
      <c r="A294" s="1"/>
      <c r="B294" s="1"/>
      <c r="C294" s="1"/>
      <c r="D294" s="2"/>
      <c r="E294" s="1"/>
      <c r="F294" s="2"/>
      <c r="G294" s="1"/>
    </row>
    <row r="295" spans="1:7" x14ac:dyDescent="0.25">
      <c r="A295" s="1"/>
      <c r="B295" s="1"/>
      <c r="C295" s="1"/>
      <c r="D295" s="2"/>
      <c r="E295" s="1"/>
      <c r="F295" s="2"/>
      <c r="G295" s="1"/>
    </row>
    <row r="296" spans="1:7" x14ac:dyDescent="0.25">
      <c r="A296" s="1"/>
      <c r="B296" s="1"/>
      <c r="C296" s="1"/>
      <c r="D296" s="2"/>
      <c r="E296" s="1"/>
      <c r="F296" s="2"/>
      <c r="G296" s="1"/>
    </row>
    <row r="297" spans="1:7" x14ac:dyDescent="0.25">
      <c r="A297" s="1"/>
      <c r="B297" s="1"/>
      <c r="C297" s="1"/>
      <c r="D297" s="2"/>
      <c r="E297" s="1"/>
      <c r="F297" s="2"/>
      <c r="G297" s="1"/>
    </row>
    <row r="298" spans="1:7" x14ac:dyDescent="0.25">
      <c r="A298" s="1"/>
      <c r="B298" s="1"/>
      <c r="C298" s="1"/>
      <c r="D298" s="2"/>
      <c r="E298" s="1"/>
      <c r="F298" s="2"/>
      <c r="G298" s="1"/>
    </row>
    <row r="299" spans="1:7" x14ac:dyDescent="0.25">
      <c r="A299" s="1"/>
      <c r="B299" s="1"/>
      <c r="C299" s="1"/>
      <c r="D299" s="2"/>
      <c r="E299" s="1"/>
      <c r="F299" s="2"/>
      <c r="G299" s="1"/>
    </row>
    <row r="300" spans="1:7" x14ac:dyDescent="0.25">
      <c r="A300" s="1"/>
      <c r="B300" s="1"/>
      <c r="C300" s="1"/>
      <c r="D300" s="2"/>
      <c r="E300" s="1"/>
      <c r="F300" s="2"/>
      <c r="G300" s="1"/>
    </row>
  </sheetData>
  <sheetProtection sheet="1" objects="1" scenarios="1" selectLockedCells="1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00E9E-1238-4C63-865C-1FC1E51E2BAF}">
  <sheetPr>
    <tabColor theme="6" tint="0.59999389629810485"/>
  </sheetPr>
  <dimension ref="A1:AA300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7" sqref="A7"/>
    </sheetView>
  </sheetViews>
  <sheetFormatPr defaultRowHeight="15" x14ac:dyDescent="0.25"/>
  <cols>
    <col min="1" max="8" width="17.19921875" style="10" customWidth="1"/>
    <col min="9" max="26" width="8.796875" style="10"/>
    <col min="27" max="27" width="0" style="10" hidden="1" customWidth="1"/>
    <col min="28" max="16384" width="8.796875" style="10"/>
  </cols>
  <sheetData>
    <row r="1" spans="1:27" ht="26.25" x14ac:dyDescent="0.4">
      <c r="A1" s="23" t="s">
        <v>98</v>
      </c>
      <c r="B1" s="9"/>
    </row>
    <row r="2" spans="1:27" x14ac:dyDescent="0.25">
      <c r="A2" s="11" t="s">
        <v>13</v>
      </c>
      <c r="B2" s="12">
        <f ca="1">TODAY()</f>
        <v>45131</v>
      </c>
    </row>
    <row r="3" spans="1:27" x14ac:dyDescent="0.25">
      <c r="A3" s="11" t="s">
        <v>3</v>
      </c>
      <c r="B3" s="13">
        <f ca="1">IF(SUM(Table24[Date this Information was Last Updated])=0,B2,MAX(Table24[Date this Information was Last Updated]))</f>
        <v>45131</v>
      </c>
    </row>
    <row r="6" spans="1:27" ht="189.75" customHeight="1" x14ac:dyDescent="0.25">
      <c r="A6" s="14" t="s">
        <v>100</v>
      </c>
      <c r="B6" s="14" t="s">
        <v>0</v>
      </c>
      <c r="C6" s="14" t="s">
        <v>117</v>
      </c>
      <c r="D6" s="14" t="s">
        <v>118</v>
      </c>
      <c r="E6" s="14" t="s">
        <v>119</v>
      </c>
      <c r="F6" s="14" t="s">
        <v>89</v>
      </c>
      <c r="G6" s="14" t="s">
        <v>88</v>
      </c>
      <c r="H6" s="14" t="s">
        <v>12</v>
      </c>
      <c r="AA6" s="15" t="s">
        <v>120</v>
      </c>
    </row>
    <row r="7" spans="1:27" x14ac:dyDescent="0.25">
      <c r="A7" s="1"/>
      <c r="B7" s="1"/>
      <c r="C7" s="2"/>
      <c r="D7" s="2"/>
      <c r="E7" s="1"/>
      <c r="F7" s="1"/>
      <c r="G7" s="2"/>
      <c r="H7" s="1"/>
    </row>
    <row r="8" spans="1:27" x14ac:dyDescent="0.25">
      <c r="A8" s="1"/>
      <c r="B8" s="1"/>
      <c r="C8" s="2"/>
      <c r="D8" s="2"/>
      <c r="E8" s="1"/>
      <c r="F8" s="1"/>
      <c r="G8" s="2"/>
      <c r="H8" s="1"/>
      <c r="AA8" s="10" t="s">
        <v>121</v>
      </c>
    </row>
    <row r="9" spans="1:27" x14ac:dyDescent="0.25">
      <c r="A9" s="1"/>
      <c r="B9" s="1"/>
      <c r="C9" s="2"/>
      <c r="D9" s="2"/>
      <c r="E9" s="1"/>
      <c r="F9" s="1"/>
      <c r="G9" s="2"/>
      <c r="H9" s="1"/>
      <c r="AA9" s="10" t="s">
        <v>122</v>
      </c>
    </row>
    <row r="10" spans="1:27" x14ac:dyDescent="0.25">
      <c r="A10" s="1"/>
      <c r="B10" s="1"/>
      <c r="C10" s="2"/>
      <c r="D10" s="2"/>
      <c r="E10" s="1"/>
      <c r="F10" s="1"/>
      <c r="G10" s="2"/>
      <c r="H10" s="1"/>
      <c r="AA10" s="10" t="s">
        <v>123</v>
      </c>
    </row>
    <row r="11" spans="1:27" x14ac:dyDescent="0.25">
      <c r="A11" s="1"/>
      <c r="B11" s="1"/>
      <c r="C11" s="2"/>
      <c r="D11" s="2"/>
      <c r="E11" s="1"/>
      <c r="F11" s="1"/>
      <c r="G11" s="2"/>
      <c r="H11" s="1"/>
      <c r="AA11" s="10" t="s">
        <v>124</v>
      </c>
    </row>
    <row r="12" spans="1:27" x14ac:dyDescent="0.25">
      <c r="A12" s="1"/>
      <c r="B12" s="1"/>
      <c r="C12" s="2"/>
      <c r="D12" s="2"/>
      <c r="E12" s="1"/>
      <c r="F12" s="1"/>
      <c r="G12" s="2"/>
      <c r="H12" s="1"/>
      <c r="AA12" s="10" t="s">
        <v>125</v>
      </c>
    </row>
    <row r="13" spans="1:27" x14ac:dyDescent="0.25">
      <c r="A13" s="1"/>
      <c r="B13" s="1"/>
      <c r="C13" s="2"/>
      <c r="D13" s="2"/>
      <c r="E13" s="1"/>
      <c r="F13" s="1"/>
      <c r="G13" s="2"/>
      <c r="H13" s="1"/>
    </row>
    <row r="14" spans="1:27" x14ac:dyDescent="0.25">
      <c r="A14" s="1"/>
      <c r="B14" s="1"/>
      <c r="C14" s="2"/>
      <c r="D14" s="2"/>
      <c r="E14" s="1"/>
      <c r="F14" s="1"/>
      <c r="G14" s="2"/>
      <c r="H14" s="1"/>
    </row>
    <row r="15" spans="1:27" x14ac:dyDescent="0.25">
      <c r="A15" s="1"/>
      <c r="B15" s="1"/>
      <c r="C15" s="2"/>
      <c r="D15" s="2"/>
      <c r="E15" s="1"/>
      <c r="F15" s="1"/>
      <c r="G15" s="2"/>
      <c r="H15" s="1"/>
    </row>
    <row r="16" spans="1:27" x14ac:dyDescent="0.25">
      <c r="A16" s="1"/>
      <c r="B16" s="1"/>
      <c r="C16" s="2"/>
      <c r="D16" s="2"/>
      <c r="E16" s="1"/>
      <c r="F16" s="1"/>
      <c r="G16" s="2"/>
      <c r="H16" s="1"/>
    </row>
    <row r="17" spans="1:8" x14ac:dyDescent="0.25">
      <c r="A17" s="1"/>
      <c r="B17" s="1"/>
      <c r="C17" s="2"/>
      <c r="D17" s="2"/>
      <c r="E17" s="1"/>
      <c r="F17" s="1"/>
      <c r="G17" s="2"/>
      <c r="H17" s="1"/>
    </row>
    <row r="18" spans="1:8" x14ac:dyDescent="0.25">
      <c r="A18" s="1"/>
      <c r="B18" s="1"/>
      <c r="C18" s="2"/>
      <c r="D18" s="2"/>
      <c r="E18" s="1"/>
      <c r="F18" s="1"/>
      <c r="G18" s="2"/>
      <c r="H18" s="1"/>
    </row>
    <row r="19" spans="1:8" x14ac:dyDescent="0.25">
      <c r="A19" s="1"/>
      <c r="B19" s="1"/>
      <c r="C19" s="2"/>
      <c r="D19" s="2"/>
      <c r="E19" s="1"/>
      <c r="F19" s="1"/>
      <c r="G19" s="2"/>
      <c r="H19" s="1"/>
    </row>
    <row r="20" spans="1:8" x14ac:dyDescent="0.25">
      <c r="A20" s="1"/>
      <c r="B20" s="1"/>
      <c r="C20" s="2"/>
      <c r="D20" s="2"/>
      <c r="E20" s="1"/>
      <c r="F20" s="1"/>
      <c r="G20" s="2"/>
      <c r="H20" s="1"/>
    </row>
    <row r="21" spans="1:8" x14ac:dyDescent="0.25">
      <c r="A21" s="1"/>
      <c r="B21" s="1"/>
      <c r="C21" s="2"/>
      <c r="D21" s="2"/>
      <c r="E21" s="1"/>
      <c r="F21" s="1"/>
      <c r="G21" s="2"/>
      <c r="H21" s="1"/>
    </row>
    <row r="22" spans="1:8" x14ac:dyDescent="0.25">
      <c r="A22" s="1"/>
      <c r="B22" s="1"/>
      <c r="C22" s="2"/>
      <c r="D22" s="2"/>
      <c r="E22" s="1"/>
      <c r="F22" s="1"/>
      <c r="G22" s="2"/>
      <c r="H22" s="1"/>
    </row>
    <row r="23" spans="1:8" x14ac:dyDescent="0.25">
      <c r="A23" s="1"/>
      <c r="B23" s="1"/>
      <c r="C23" s="2"/>
      <c r="D23" s="2"/>
      <c r="E23" s="1"/>
      <c r="F23" s="1"/>
      <c r="G23" s="2"/>
      <c r="H23" s="1"/>
    </row>
    <row r="24" spans="1:8" x14ac:dyDescent="0.25">
      <c r="A24" s="1"/>
      <c r="B24" s="1"/>
      <c r="C24" s="2"/>
      <c r="D24" s="2"/>
      <c r="E24" s="1"/>
      <c r="F24" s="1"/>
      <c r="G24" s="2"/>
      <c r="H24" s="1"/>
    </row>
    <row r="25" spans="1:8" x14ac:dyDescent="0.25">
      <c r="A25" s="1"/>
      <c r="B25" s="1"/>
      <c r="C25" s="2"/>
      <c r="D25" s="2"/>
      <c r="E25" s="1"/>
      <c r="F25" s="1"/>
      <c r="G25" s="2"/>
      <c r="H25" s="1"/>
    </row>
    <row r="26" spans="1:8" x14ac:dyDescent="0.25">
      <c r="A26" s="1"/>
      <c r="B26" s="1"/>
      <c r="C26" s="2"/>
      <c r="D26" s="2"/>
      <c r="E26" s="1"/>
      <c r="F26" s="1"/>
      <c r="G26" s="2"/>
      <c r="H26" s="1"/>
    </row>
    <row r="27" spans="1:8" x14ac:dyDescent="0.25">
      <c r="A27" s="1"/>
      <c r="B27" s="1"/>
      <c r="C27" s="2"/>
      <c r="D27" s="2"/>
      <c r="E27" s="1"/>
      <c r="F27" s="1"/>
      <c r="G27" s="2"/>
      <c r="H27" s="1"/>
    </row>
    <row r="28" spans="1:8" x14ac:dyDescent="0.25">
      <c r="A28" s="1"/>
      <c r="B28" s="1"/>
      <c r="C28" s="2"/>
      <c r="D28" s="2"/>
      <c r="E28" s="1"/>
      <c r="F28" s="1"/>
      <c r="G28" s="2"/>
      <c r="H28" s="1"/>
    </row>
    <row r="29" spans="1:8" x14ac:dyDescent="0.25">
      <c r="A29" s="1"/>
      <c r="B29" s="1"/>
      <c r="C29" s="2"/>
      <c r="D29" s="2"/>
      <c r="E29" s="1"/>
      <c r="F29" s="1"/>
      <c r="G29" s="2"/>
      <c r="H29" s="1"/>
    </row>
    <row r="30" spans="1:8" x14ac:dyDescent="0.25">
      <c r="A30" s="1"/>
      <c r="B30" s="1"/>
      <c r="C30" s="2"/>
      <c r="D30" s="2"/>
      <c r="E30" s="1"/>
      <c r="F30" s="1"/>
      <c r="G30" s="2"/>
      <c r="H30" s="1"/>
    </row>
    <row r="31" spans="1:8" x14ac:dyDescent="0.25">
      <c r="A31" s="1"/>
      <c r="B31" s="1"/>
      <c r="C31" s="2"/>
      <c r="D31" s="2"/>
      <c r="E31" s="1"/>
      <c r="F31" s="1"/>
      <c r="G31" s="2"/>
      <c r="H31" s="1"/>
    </row>
    <row r="32" spans="1:8" x14ac:dyDescent="0.25">
      <c r="A32" s="1"/>
      <c r="B32" s="1"/>
      <c r="C32" s="2"/>
      <c r="D32" s="2"/>
      <c r="E32" s="1"/>
      <c r="F32" s="1"/>
      <c r="G32" s="2"/>
      <c r="H32" s="1"/>
    </row>
    <row r="33" spans="1:8" x14ac:dyDescent="0.25">
      <c r="A33" s="1"/>
      <c r="B33" s="1"/>
      <c r="C33" s="2"/>
      <c r="D33" s="2"/>
      <c r="E33" s="1"/>
      <c r="F33" s="1"/>
      <c r="G33" s="2"/>
      <c r="H33" s="1"/>
    </row>
    <row r="34" spans="1:8" x14ac:dyDescent="0.25">
      <c r="A34" s="1"/>
      <c r="B34" s="1"/>
      <c r="C34" s="2"/>
      <c r="D34" s="2"/>
      <c r="E34" s="1"/>
      <c r="F34" s="1"/>
      <c r="G34" s="2"/>
      <c r="H34" s="1"/>
    </row>
    <row r="35" spans="1:8" x14ac:dyDescent="0.25">
      <c r="A35" s="1"/>
      <c r="B35" s="1"/>
      <c r="C35" s="2"/>
      <c r="D35" s="2"/>
      <c r="E35" s="1"/>
      <c r="F35" s="1"/>
      <c r="G35" s="2"/>
      <c r="H35" s="1"/>
    </row>
    <row r="36" spans="1:8" x14ac:dyDescent="0.25">
      <c r="A36" s="1"/>
      <c r="B36" s="1"/>
      <c r="C36" s="2"/>
      <c r="D36" s="2"/>
      <c r="E36" s="1"/>
      <c r="F36" s="1"/>
      <c r="G36" s="2"/>
      <c r="H36" s="1"/>
    </row>
    <row r="37" spans="1:8" x14ac:dyDescent="0.25">
      <c r="A37" s="1"/>
      <c r="B37" s="1"/>
      <c r="C37" s="2"/>
      <c r="D37" s="2"/>
      <c r="E37" s="1"/>
      <c r="F37" s="1"/>
      <c r="G37" s="2"/>
      <c r="H37" s="1"/>
    </row>
    <row r="38" spans="1:8" x14ac:dyDescent="0.25">
      <c r="A38" s="1"/>
      <c r="B38" s="1"/>
      <c r="C38" s="2"/>
      <c r="D38" s="2"/>
      <c r="E38" s="1"/>
      <c r="F38" s="1"/>
      <c r="G38" s="2"/>
      <c r="H38" s="1"/>
    </row>
    <row r="39" spans="1:8" x14ac:dyDescent="0.25">
      <c r="A39" s="1"/>
      <c r="B39" s="1"/>
      <c r="C39" s="2"/>
      <c r="D39" s="2"/>
      <c r="E39" s="1"/>
      <c r="F39" s="1"/>
      <c r="G39" s="2"/>
      <c r="H39" s="1"/>
    </row>
    <row r="40" spans="1:8" x14ac:dyDescent="0.25">
      <c r="A40" s="1"/>
      <c r="B40" s="1"/>
      <c r="C40" s="2"/>
      <c r="D40" s="2"/>
      <c r="E40" s="1"/>
      <c r="F40" s="1"/>
      <c r="G40" s="2"/>
      <c r="H40" s="1"/>
    </row>
    <row r="41" spans="1:8" x14ac:dyDescent="0.25">
      <c r="A41" s="1"/>
      <c r="B41" s="1"/>
      <c r="C41" s="2"/>
      <c r="D41" s="2"/>
      <c r="E41" s="1"/>
      <c r="F41" s="1"/>
      <c r="G41" s="2"/>
      <c r="H41" s="1"/>
    </row>
    <row r="42" spans="1:8" x14ac:dyDescent="0.25">
      <c r="A42" s="1"/>
      <c r="B42" s="1"/>
      <c r="C42" s="2"/>
      <c r="D42" s="2"/>
      <c r="E42" s="1"/>
      <c r="F42" s="1"/>
      <c r="G42" s="2"/>
      <c r="H42" s="1"/>
    </row>
    <row r="43" spans="1:8" x14ac:dyDescent="0.25">
      <c r="A43" s="1"/>
      <c r="B43" s="1"/>
      <c r="C43" s="2"/>
      <c r="D43" s="2"/>
      <c r="E43" s="1"/>
      <c r="F43" s="1"/>
      <c r="G43" s="2"/>
      <c r="H43" s="1"/>
    </row>
    <row r="44" spans="1:8" x14ac:dyDescent="0.25">
      <c r="A44" s="1"/>
      <c r="B44" s="1"/>
      <c r="C44" s="2"/>
      <c r="D44" s="2"/>
      <c r="E44" s="1"/>
      <c r="F44" s="1"/>
      <c r="G44" s="2"/>
      <c r="H44" s="1"/>
    </row>
    <row r="45" spans="1:8" x14ac:dyDescent="0.25">
      <c r="A45" s="1"/>
      <c r="B45" s="1"/>
      <c r="C45" s="2"/>
      <c r="D45" s="2"/>
      <c r="E45" s="1"/>
      <c r="F45" s="1"/>
      <c r="G45" s="2"/>
      <c r="H45" s="1"/>
    </row>
    <row r="46" spans="1:8" x14ac:dyDescent="0.25">
      <c r="A46" s="1"/>
      <c r="B46" s="1"/>
      <c r="C46" s="2"/>
      <c r="D46" s="2"/>
      <c r="E46" s="1"/>
      <c r="F46" s="1"/>
      <c r="G46" s="2"/>
      <c r="H46" s="1"/>
    </row>
    <row r="47" spans="1:8" x14ac:dyDescent="0.25">
      <c r="A47" s="1"/>
      <c r="B47" s="1"/>
      <c r="C47" s="2"/>
      <c r="D47" s="2"/>
      <c r="E47" s="1"/>
      <c r="F47" s="1"/>
      <c r="G47" s="2"/>
      <c r="H47" s="1"/>
    </row>
    <row r="48" spans="1:8" x14ac:dyDescent="0.25">
      <c r="A48" s="1"/>
      <c r="B48" s="1"/>
      <c r="C48" s="2"/>
      <c r="D48" s="2"/>
      <c r="E48" s="1"/>
      <c r="F48" s="1"/>
      <c r="G48" s="2"/>
      <c r="H48" s="1"/>
    </row>
    <row r="49" spans="1:8" x14ac:dyDescent="0.25">
      <c r="A49" s="1"/>
      <c r="B49" s="1"/>
      <c r="C49" s="2"/>
      <c r="D49" s="2"/>
      <c r="E49" s="1"/>
      <c r="F49" s="1"/>
      <c r="G49" s="2"/>
      <c r="H49" s="1"/>
    </row>
    <row r="50" spans="1:8" x14ac:dyDescent="0.25">
      <c r="A50" s="1"/>
      <c r="B50" s="1"/>
      <c r="C50" s="2"/>
      <c r="D50" s="2"/>
      <c r="E50" s="1"/>
      <c r="F50" s="1"/>
      <c r="G50" s="2"/>
      <c r="H50" s="1"/>
    </row>
    <row r="51" spans="1:8" x14ac:dyDescent="0.25">
      <c r="A51" s="1"/>
      <c r="B51" s="1"/>
      <c r="C51" s="2"/>
      <c r="D51" s="2"/>
      <c r="E51" s="1"/>
      <c r="F51" s="1"/>
      <c r="G51" s="2"/>
      <c r="H51" s="1"/>
    </row>
    <row r="52" spans="1:8" x14ac:dyDescent="0.25">
      <c r="A52" s="1"/>
      <c r="B52" s="1"/>
      <c r="C52" s="2"/>
      <c r="D52" s="2"/>
      <c r="E52" s="1"/>
      <c r="F52" s="1"/>
      <c r="G52" s="2"/>
      <c r="H52" s="1"/>
    </row>
    <row r="53" spans="1:8" x14ac:dyDescent="0.25">
      <c r="A53" s="1"/>
      <c r="B53" s="1"/>
      <c r="C53" s="2"/>
      <c r="D53" s="2"/>
      <c r="E53" s="1"/>
      <c r="F53" s="1"/>
      <c r="G53" s="2"/>
      <c r="H53" s="1"/>
    </row>
    <row r="54" spans="1:8" x14ac:dyDescent="0.25">
      <c r="A54" s="1"/>
      <c r="B54" s="1"/>
      <c r="C54" s="2"/>
      <c r="D54" s="2"/>
      <c r="E54" s="1"/>
      <c r="F54" s="1"/>
      <c r="G54" s="2"/>
      <c r="H54" s="1"/>
    </row>
    <row r="55" spans="1:8" x14ac:dyDescent="0.25">
      <c r="A55" s="1"/>
      <c r="B55" s="1"/>
      <c r="C55" s="2"/>
      <c r="D55" s="2"/>
      <c r="E55" s="1"/>
      <c r="F55" s="1"/>
      <c r="G55" s="2"/>
      <c r="H55" s="1"/>
    </row>
    <row r="56" spans="1:8" x14ac:dyDescent="0.25">
      <c r="A56" s="1"/>
      <c r="B56" s="1"/>
      <c r="C56" s="2"/>
      <c r="D56" s="2"/>
      <c r="E56" s="1"/>
      <c r="F56" s="1"/>
      <c r="G56" s="2"/>
      <c r="H56" s="1"/>
    </row>
    <row r="57" spans="1:8" x14ac:dyDescent="0.25">
      <c r="A57" s="1"/>
      <c r="B57" s="1"/>
      <c r="C57" s="2"/>
      <c r="D57" s="2"/>
      <c r="E57" s="1"/>
      <c r="F57" s="1"/>
      <c r="G57" s="2"/>
      <c r="H57" s="1"/>
    </row>
    <row r="58" spans="1:8" x14ac:dyDescent="0.25">
      <c r="A58" s="1"/>
      <c r="B58" s="1"/>
      <c r="C58" s="2"/>
      <c r="D58" s="2"/>
      <c r="E58" s="1"/>
      <c r="F58" s="1"/>
      <c r="G58" s="2"/>
      <c r="H58" s="1"/>
    </row>
    <row r="59" spans="1:8" x14ac:dyDescent="0.25">
      <c r="A59" s="1"/>
      <c r="B59" s="1"/>
      <c r="C59" s="2"/>
      <c r="D59" s="2"/>
      <c r="E59" s="1"/>
      <c r="F59" s="1"/>
      <c r="G59" s="2"/>
      <c r="H59" s="1"/>
    </row>
    <row r="60" spans="1:8" x14ac:dyDescent="0.25">
      <c r="A60" s="1"/>
      <c r="B60" s="1"/>
      <c r="C60" s="2"/>
      <c r="D60" s="2"/>
      <c r="E60" s="1"/>
      <c r="F60" s="1"/>
      <c r="G60" s="2"/>
      <c r="H60" s="1"/>
    </row>
    <row r="61" spans="1:8" x14ac:dyDescent="0.25">
      <c r="A61" s="1"/>
      <c r="B61" s="1"/>
      <c r="C61" s="2"/>
      <c r="D61" s="2"/>
      <c r="E61" s="1"/>
      <c r="F61" s="1"/>
      <c r="G61" s="2"/>
      <c r="H61" s="1"/>
    </row>
    <row r="62" spans="1:8" x14ac:dyDescent="0.25">
      <c r="A62" s="1"/>
      <c r="B62" s="1"/>
      <c r="C62" s="2"/>
      <c r="D62" s="2"/>
      <c r="E62" s="1"/>
      <c r="F62" s="1"/>
      <c r="G62" s="2"/>
      <c r="H62" s="1"/>
    </row>
    <row r="63" spans="1:8" x14ac:dyDescent="0.25">
      <c r="A63" s="1"/>
      <c r="B63" s="1"/>
      <c r="C63" s="2"/>
      <c r="D63" s="2"/>
      <c r="E63" s="1"/>
      <c r="F63" s="1"/>
      <c r="G63" s="2"/>
      <c r="H63" s="1"/>
    </row>
    <row r="64" spans="1:8" x14ac:dyDescent="0.25">
      <c r="A64" s="1"/>
      <c r="B64" s="1"/>
      <c r="C64" s="2"/>
      <c r="D64" s="2"/>
      <c r="E64" s="1"/>
      <c r="F64" s="1"/>
      <c r="G64" s="2"/>
      <c r="H64" s="1"/>
    </row>
    <row r="65" spans="1:8" x14ac:dyDescent="0.25">
      <c r="A65" s="1"/>
      <c r="B65" s="1"/>
      <c r="C65" s="2"/>
      <c r="D65" s="2"/>
      <c r="E65" s="1"/>
      <c r="F65" s="1"/>
      <c r="G65" s="2"/>
      <c r="H65" s="1"/>
    </row>
    <row r="66" spans="1:8" x14ac:dyDescent="0.25">
      <c r="A66" s="1"/>
      <c r="B66" s="1"/>
      <c r="C66" s="2"/>
      <c r="D66" s="2"/>
      <c r="E66" s="1"/>
      <c r="F66" s="1"/>
      <c r="G66" s="2"/>
      <c r="H66" s="1"/>
    </row>
    <row r="67" spans="1:8" x14ac:dyDescent="0.25">
      <c r="A67" s="1"/>
      <c r="B67" s="1"/>
      <c r="C67" s="2"/>
      <c r="D67" s="2"/>
      <c r="E67" s="1"/>
      <c r="F67" s="1"/>
      <c r="G67" s="2"/>
      <c r="H67" s="1"/>
    </row>
    <row r="68" spans="1:8" x14ac:dyDescent="0.25">
      <c r="A68" s="1"/>
      <c r="B68" s="1"/>
      <c r="C68" s="2"/>
      <c r="D68" s="2"/>
      <c r="E68" s="1"/>
      <c r="F68" s="1"/>
      <c r="G68" s="2"/>
      <c r="H68" s="1"/>
    </row>
    <row r="69" spans="1:8" x14ac:dyDescent="0.25">
      <c r="A69" s="1"/>
      <c r="B69" s="1"/>
      <c r="C69" s="2"/>
      <c r="D69" s="2"/>
      <c r="E69" s="1"/>
      <c r="F69" s="1"/>
      <c r="G69" s="2"/>
      <c r="H69" s="1"/>
    </row>
    <row r="70" spans="1:8" x14ac:dyDescent="0.25">
      <c r="A70" s="1"/>
      <c r="B70" s="1"/>
      <c r="C70" s="2"/>
      <c r="D70" s="2"/>
      <c r="E70" s="1"/>
      <c r="F70" s="1"/>
      <c r="G70" s="2"/>
      <c r="H70" s="1"/>
    </row>
    <row r="71" spans="1:8" x14ac:dyDescent="0.25">
      <c r="A71" s="1"/>
      <c r="B71" s="1"/>
      <c r="C71" s="2"/>
      <c r="D71" s="2"/>
      <c r="E71" s="1"/>
      <c r="F71" s="1"/>
      <c r="G71" s="2"/>
      <c r="H71" s="1"/>
    </row>
    <row r="72" spans="1:8" x14ac:dyDescent="0.25">
      <c r="A72" s="1"/>
      <c r="B72" s="1"/>
      <c r="C72" s="2"/>
      <c r="D72" s="2"/>
      <c r="E72" s="1"/>
      <c r="F72" s="1"/>
      <c r="G72" s="2"/>
      <c r="H72" s="1"/>
    </row>
    <row r="73" spans="1:8" x14ac:dyDescent="0.25">
      <c r="A73" s="1"/>
      <c r="B73" s="1"/>
      <c r="C73" s="2"/>
      <c r="D73" s="2"/>
      <c r="E73" s="1"/>
      <c r="F73" s="1"/>
      <c r="G73" s="2"/>
      <c r="H73" s="1"/>
    </row>
    <row r="74" spans="1:8" x14ac:dyDescent="0.25">
      <c r="A74" s="1"/>
      <c r="B74" s="1"/>
      <c r="C74" s="2"/>
      <c r="D74" s="2"/>
      <c r="E74" s="1"/>
      <c r="F74" s="1"/>
      <c r="G74" s="2"/>
      <c r="H74" s="1"/>
    </row>
    <row r="75" spans="1:8" x14ac:dyDescent="0.25">
      <c r="A75" s="1"/>
      <c r="B75" s="1"/>
      <c r="C75" s="2"/>
      <c r="D75" s="2"/>
      <c r="E75" s="1"/>
      <c r="F75" s="1"/>
      <c r="G75" s="2"/>
      <c r="H75" s="1"/>
    </row>
    <row r="76" spans="1:8" x14ac:dyDescent="0.25">
      <c r="A76" s="1"/>
      <c r="B76" s="1"/>
      <c r="C76" s="2"/>
      <c r="D76" s="2"/>
      <c r="E76" s="1"/>
      <c r="F76" s="1"/>
      <c r="G76" s="2"/>
      <c r="H76" s="1"/>
    </row>
    <row r="77" spans="1:8" x14ac:dyDescent="0.25">
      <c r="A77" s="1"/>
      <c r="B77" s="1"/>
      <c r="C77" s="2"/>
      <c r="D77" s="2"/>
      <c r="E77" s="1"/>
      <c r="F77" s="1"/>
      <c r="G77" s="2"/>
      <c r="H77" s="1"/>
    </row>
    <row r="78" spans="1:8" x14ac:dyDescent="0.25">
      <c r="A78" s="1"/>
      <c r="B78" s="1"/>
      <c r="C78" s="2"/>
      <c r="D78" s="2"/>
      <c r="E78" s="1"/>
      <c r="F78" s="1"/>
      <c r="G78" s="2"/>
      <c r="H78" s="1"/>
    </row>
    <row r="79" spans="1:8" x14ac:dyDescent="0.25">
      <c r="A79" s="1"/>
      <c r="B79" s="1"/>
      <c r="C79" s="2"/>
      <c r="D79" s="2"/>
      <c r="E79" s="1"/>
      <c r="F79" s="1"/>
      <c r="G79" s="2"/>
      <c r="H79" s="1"/>
    </row>
    <row r="80" spans="1:8" x14ac:dyDescent="0.25">
      <c r="A80" s="1"/>
      <c r="B80" s="1"/>
      <c r="C80" s="2"/>
      <c r="D80" s="2"/>
      <c r="E80" s="1"/>
      <c r="F80" s="1"/>
      <c r="G80" s="2"/>
      <c r="H80" s="1"/>
    </row>
    <row r="81" spans="1:8" x14ac:dyDescent="0.25">
      <c r="A81" s="1"/>
      <c r="B81" s="1"/>
      <c r="C81" s="2"/>
      <c r="D81" s="2"/>
      <c r="E81" s="1"/>
      <c r="F81" s="1"/>
      <c r="G81" s="2"/>
      <c r="H81" s="1"/>
    </row>
    <row r="82" spans="1:8" x14ac:dyDescent="0.25">
      <c r="A82" s="1"/>
      <c r="B82" s="1"/>
      <c r="C82" s="2"/>
      <c r="D82" s="2"/>
      <c r="E82" s="1"/>
      <c r="F82" s="1"/>
      <c r="G82" s="2"/>
      <c r="H82" s="1"/>
    </row>
    <row r="83" spans="1:8" x14ac:dyDescent="0.25">
      <c r="A83" s="1"/>
      <c r="B83" s="1"/>
      <c r="C83" s="2"/>
      <c r="D83" s="2"/>
      <c r="E83" s="1"/>
      <c r="F83" s="1"/>
      <c r="G83" s="2"/>
      <c r="H83" s="1"/>
    </row>
    <row r="84" spans="1:8" x14ac:dyDescent="0.25">
      <c r="A84" s="1"/>
      <c r="B84" s="1"/>
      <c r="C84" s="2"/>
      <c r="D84" s="2"/>
      <c r="E84" s="1"/>
      <c r="F84" s="1"/>
      <c r="G84" s="2"/>
      <c r="H84" s="1"/>
    </row>
    <row r="85" spans="1:8" x14ac:dyDescent="0.25">
      <c r="A85" s="1"/>
      <c r="B85" s="1"/>
      <c r="C85" s="2"/>
      <c r="D85" s="2"/>
      <c r="E85" s="1"/>
      <c r="F85" s="1"/>
      <c r="G85" s="2"/>
      <c r="H85" s="1"/>
    </row>
    <row r="86" spans="1:8" x14ac:dyDescent="0.25">
      <c r="A86" s="1"/>
      <c r="B86" s="1"/>
      <c r="C86" s="2"/>
      <c r="D86" s="2"/>
      <c r="E86" s="1"/>
      <c r="F86" s="1"/>
      <c r="G86" s="2"/>
      <c r="H86" s="1"/>
    </row>
    <row r="87" spans="1:8" x14ac:dyDescent="0.25">
      <c r="A87" s="1"/>
      <c r="B87" s="1"/>
      <c r="C87" s="2"/>
      <c r="D87" s="2"/>
      <c r="E87" s="1"/>
      <c r="F87" s="1"/>
      <c r="G87" s="2"/>
      <c r="H87" s="1"/>
    </row>
    <row r="88" spans="1:8" x14ac:dyDescent="0.25">
      <c r="A88" s="1"/>
      <c r="B88" s="1"/>
      <c r="C88" s="2"/>
      <c r="D88" s="2"/>
      <c r="E88" s="1"/>
      <c r="F88" s="1"/>
      <c r="G88" s="2"/>
      <c r="H88" s="1"/>
    </row>
    <row r="89" spans="1:8" x14ac:dyDescent="0.25">
      <c r="A89" s="1"/>
      <c r="B89" s="1"/>
      <c r="C89" s="2"/>
      <c r="D89" s="2"/>
      <c r="E89" s="1"/>
      <c r="F89" s="1"/>
      <c r="G89" s="2"/>
      <c r="H89" s="1"/>
    </row>
    <row r="90" spans="1:8" x14ac:dyDescent="0.25">
      <c r="A90" s="1"/>
      <c r="B90" s="1"/>
      <c r="C90" s="2"/>
      <c r="D90" s="2"/>
      <c r="E90" s="1"/>
      <c r="F90" s="1"/>
      <c r="G90" s="2"/>
      <c r="H90" s="1"/>
    </row>
    <row r="91" spans="1:8" x14ac:dyDescent="0.25">
      <c r="A91" s="1"/>
      <c r="B91" s="1"/>
      <c r="C91" s="2"/>
      <c r="D91" s="2"/>
      <c r="E91" s="1"/>
      <c r="F91" s="1"/>
      <c r="G91" s="2"/>
      <c r="H91" s="1"/>
    </row>
    <row r="92" spans="1:8" x14ac:dyDescent="0.25">
      <c r="A92" s="1"/>
      <c r="B92" s="1"/>
      <c r="C92" s="2"/>
      <c r="D92" s="2"/>
      <c r="E92" s="1"/>
      <c r="F92" s="1"/>
      <c r="G92" s="2"/>
      <c r="H92" s="1"/>
    </row>
    <row r="93" spans="1:8" x14ac:dyDescent="0.25">
      <c r="A93" s="1"/>
      <c r="B93" s="1"/>
      <c r="C93" s="2"/>
      <c r="D93" s="2"/>
      <c r="E93" s="1"/>
      <c r="F93" s="1"/>
      <c r="G93" s="2"/>
      <c r="H93" s="1"/>
    </row>
    <row r="94" spans="1:8" x14ac:dyDescent="0.25">
      <c r="A94" s="1"/>
      <c r="B94" s="1"/>
      <c r="C94" s="2"/>
      <c r="D94" s="2"/>
      <c r="E94" s="1"/>
      <c r="F94" s="1"/>
      <c r="G94" s="2"/>
      <c r="H94" s="1"/>
    </row>
    <row r="95" spans="1:8" x14ac:dyDescent="0.25">
      <c r="A95" s="1"/>
      <c r="B95" s="1"/>
      <c r="C95" s="2"/>
      <c r="D95" s="2"/>
      <c r="E95" s="1"/>
      <c r="F95" s="1"/>
      <c r="G95" s="2"/>
      <c r="H95" s="1"/>
    </row>
    <row r="96" spans="1:8" x14ac:dyDescent="0.25">
      <c r="A96" s="1"/>
      <c r="B96" s="1"/>
      <c r="C96" s="2"/>
      <c r="D96" s="2"/>
      <c r="E96" s="1"/>
      <c r="F96" s="1"/>
      <c r="G96" s="2"/>
      <c r="H96" s="1"/>
    </row>
    <row r="97" spans="1:8" x14ac:dyDescent="0.25">
      <c r="A97" s="1"/>
      <c r="B97" s="1"/>
      <c r="C97" s="2"/>
      <c r="D97" s="2"/>
      <c r="E97" s="1"/>
      <c r="F97" s="1"/>
      <c r="G97" s="2"/>
      <c r="H97" s="1"/>
    </row>
    <row r="98" spans="1:8" x14ac:dyDescent="0.25">
      <c r="A98" s="1"/>
      <c r="B98" s="1"/>
      <c r="C98" s="2"/>
      <c r="D98" s="2"/>
      <c r="E98" s="1"/>
      <c r="F98" s="1"/>
      <c r="G98" s="2"/>
      <c r="H98" s="1"/>
    </row>
    <row r="99" spans="1:8" x14ac:dyDescent="0.25">
      <c r="A99" s="1"/>
      <c r="B99" s="1"/>
      <c r="C99" s="2"/>
      <c r="D99" s="2"/>
      <c r="E99" s="1"/>
      <c r="F99" s="1"/>
      <c r="G99" s="2"/>
      <c r="H99" s="1"/>
    </row>
    <row r="100" spans="1:8" x14ac:dyDescent="0.25">
      <c r="A100" s="1"/>
      <c r="B100" s="1"/>
      <c r="C100" s="2"/>
      <c r="D100" s="2"/>
      <c r="E100" s="1"/>
      <c r="F100" s="1"/>
      <c r="G100" s="2"/>
      <c r="H100" s="1"/>
    </row>
    <row r="101" spans="1:8" x14ac:dyDescent="0.25">
      <c r="A101" s="1"/>
      <c r="B101" s="1"/>
      <c r="C101" s="2"/>
      <c r="D101" s="2"/>
      <c r="E101" s="1"/>
      <c r="F101" s="1"/>
      <c r="G101" s="2"/>
      <c r="H101" s="1"/>
    </row>
    <row r="102" spans="1:8" x14ac:dyDescent="0.25">
      <c r="A102" s="1"/>
      <c r="B102" s="1"/>
      <c r="C102" s="2"/>
      <c r="D102" s="2"/>
      <c r="E102" s="1"/>
      <c r="F102" s="1"/>
      <c r="G102" s="2"/>
      <c r="H102" s="1"/>
    </row>
    <row r="103" spans="1:8" x14ac:dyDescent="0.25">
      <c r="A103" s="1"/>
      <c r="B103" s="1"/>
      <c r="C103" s="2"/>
      <c r="D103" s="2"/>
      <c r="E103" s="1"/>
      <c r="F103" s="1"/>
      <c r="G103" s="2"/>
      <c r="H103" s="1"/>
    </row>
    <row r="104" spans="1:8" x14ac:dyDescent="0.25">
      <c r="A104" s="1"/>
      <c r="B104" s="1"/>
      <c r="C104" s="2"/>
      <c r="D104" s="2"/>
      <c r="E104" s="1"/>
      <c r="F104" s="1"/>
      <c r="G104" s="2"/>
      <c r="H104" s="1"/>
    </row>
    <row r="105" spans="1:8" x14ac:dyDescent="0.25">
      <c r="A105" s="1"/>
      <c r="B105" s="1"/>
      <c r="C105" s="2"/>
      <c r="D105" s="2"/>
      <c r="E105" s="1"/>
      <c r="F105" s="1"/>
      <c r="G105" s="2"/>
      <c r="H105" s="1"/>
    </row>
    <row r="106" spans="1:8" x14ac:dyDescent="0.25">
      <c r="A106" s="1"/>
      <c r="B106" s="1"/>
      <c r="C106" s="2"/>
      <c r="D106" s="2"/>
      <c r="E106" s="1"/>
      <c r="F106" s="1"/>
      <c r="G106" s="2"/>
      <c r="H106" s="1"/>
    </row>
    <row r="107" spans="1:8" x14ac:dyDescent="0.25">
      <c r="A107" s="1"/>
      <c r="B107" s="1"/>
      <c r="C107" s="2"/>
      <c r="D107" s="2"/>
      <c r="E107" s="1"/>
      <c r="F107" s="1"/>
      <c r="G107" s="2"/>
      <c r="H107" s="1"/>
    </row>
    <row r="108" spans="1:8" x14ac:dyDescent="0.25">
      <c r="A108" s="1"/>
      <c r="B108" s="1"/>
      <c r="C108" s="2"/>
      <c r="D108" s="2"/>
      <c r="E108" s="1"/>
      <c r="F108" s="1"/>
      <c r="G108" s="2"/>
      <c r="H108" s="1"/>
    </row>
    <row r="109" spans="1:8" x14ac:dyDescent="0.25">
      <c r="A109" s="1"/>
      <c r="B109" s="1"/>
      <c r="C109" s="2"/>
      <c r="D109" s="2"/>
      <c r="E109" s="1"/>
      <c r="F109" s="1"/>
      <c r="G109" s="2"/>
      <c r="H109" s="1"/>
    </row>
    <row r="110" spans="1:8" x14ac:dyDescent="0.25">
      <c r="A110" s="1"/>
      <c r="B110" s="1"/>
      <c r="C110" s="2"/>
      <c r="D110" s="2"/>
      <c r="E110" s="1"/>
      <c r="F110" s="1"/>
      <c r="G110" s="2"/>
      <c r="H110" s="1"/>
    </row>
    <row r="111" spans="1:8" x14ac:dyDescent="0.25">
      <c r="A111" s="1"/>
      <c r="B111" s="1"/>
      <c r="C111" s="2"/>
      <c r="D111" s="2"/>
      <c r="E111" s="1"/>
      <c r="F111" s="1"/>
      <c r="G111" s="2"/>
      <c r="H111" s="1"/>
    </row>
    <row r="112" spans="1:8" x14ac:dyDescent="0.25">
      <c r="A112" s="1"/>
      <c r="B112" s="1"/>
      <c r="C112" s="2"/>
      <c r="D112" s="2"/>
      <c r="E112" s="1"/>
      <c r="F112" s="1"/>
      <c r="G112" s="2"/>
      <c r="H112" s="1"/>
    </row>
    <row r="113" spans="1:8" x14ac:dyDescent="0.25">
      <c r="A113" s="1"/>
      <c r="B113" s="1"/>
      <c r="C113" s="2"/>
      <c r="D113" s="2"/>
      <c r="E113" s="1"/>
      <c r="F113" s="1"/>
      <c r="G113" s="2"/>
      <c r="H113" s="1"/>
    </row>
    <row r="114" spans="1:8" x14ac:dyDescent="0.25">
      <c r="A114" s="1"/>
      <c r="B114" s="1"/>
      <c r="C114" s="2"/>
      <c r="D114" s="2"/>
      <c r="E114" s="1"/>
      <c r="F114" s="1"/>
      <c r="G114" s="2"/>
      <c r="H114" s="1"/>
    </row>
    <row r="115" spans="1:8" x14ac:dyDescent="0.25">
      <c r="A115" s="1"/>
      <c r="B115" s="1"/>
      <c r="C115" s="2"/>
      <c r="D115" s="2"/>
      <c r="E115" s="1"/>
      <c r="F115" s="1"/>
      <c r="G115" s="2"/>
      <c r="H115" s="1"/>
    </row>
    <row r="116" spans="1:8" x14ac:dyDescent="0.25">
      <c r="A116" s="1"/>
      <c r="B116" s="1"/>
      <c r="C116" s="2"/>
      <c r="D116" s="2"/>
      <c r="E116" s="1"/>
      <c r="F116" s="1"/>
      <c r="G116" s="2"/>
      <c r="H116" s="1"/>
    </row>
    <row r="117" spans="1:8" x14ac:dyDescent="0.25">
      <c r="A117" s="1"/>
      <c r="B117" s="1"/>
      <c r="C117" s="2"/>
      <c r="D117" s="2"/>
      <c r="E117" s="1"/>
      <c r="F117" s="1"/>
      <c r="G117" s="2"/>
      <c r="H117" s="1"/>
    </row>
    <row r="118" spans="1:8" x14ac:dyDescent="0.25">
      <c r="A118" s="1"/>
      <c r="B118" s="1"/>
      <c r="C118" s="2"/>
      <c r="D118" s="2"/>
      <c r="E118" s="1"/>
      <c r="F118" s="1"/>
      <c r="G118" s="2"/>
      <c r="H118" s="1"/>
    </row>
    <row r="119" spans="1:8" x14ac:dyDescent="0.25">
      <c r="A119" s="1"/>
      <c r="B119" s="1"/>
      <c r="C119" s="2"/>
      <c r="D119" s="2"/>
      <c r="E119" s="1"/>
      <c r="F119" s="1"/>
      <c r="G119" s="2"/>
      <c r="H119" s="1"/>
    </row>
    <row r="120" spans="1:8" x14ac:dyDescent="0.25">
      <c r="A120" s="1"/>
      <c r="B120" s="1"/>
      <c r="C120" s="2"/>
      <c r="D120" s="2"/>
      <c r="E120" s="1"/>
      <c r="F120" s="1"/>
      <c r="G120" s="2"/>
      <c r="H120" s="1"/>
    </row>
    <row r="121" spans="1:8" x14ac:dyDescent="0.25">
      <c r="A121" s="1"/>
      <c r="B121" s="1"/>
      <c r="C121" s="2"/>
      <c r="D121" s="2"/>
      <c r="E121" s="1"/>
      <c r="F121" s="1"/>
      <c r="G121" s="2"/>
      <c r="H121" s="1"/>
    </row>
    <row r="122" spans="1:8" x14ac:dyDescent="0.25">
      <c r="A122" s="1"/>
      <c r="B122" s="1"/>
      <c r="C122" s="2"/>
      <c r="D122" s="2"/>
      <c r="E122" s="1"/>
      <c r="F122" s="1"/>
      <c r="G122" s="2"/>
      <c r="H122" s="1"/>
    </row>
    <row r="123" spans="1:8" x14ac:dyDescent="0.25">
      <c r="A123" s="1"/>
      <c r="B123" s="1"/>
      <c r="C123" s="2"/>
      <c r="D123" s="2"/>
      <c r="E123" s="1"/>
      <c r="F123" s="1"/>
      <c r="G123" s="2"/>
      <c r="H123" s="1"/>
    </row>
    <row r="124" spans="1:8" x14ac:dyDescent="0.25">
      <c r="A124" s="1"/>
      <c r="B124" s="1"/>
      <c r="C124" s="2"/>
      <c r="D124" s="2"/>
      <c r="E124" s="1"/>
      <c r="F124" s="1"/>
      <c r="G124" s="2"/>
      <c r="H124" s="1"/>
    </row>
    <row r="125" spans="1:8" x14ac:dyDescent="0.25">
      <c r="A125" s="1"/>
      <c r="B125" s="1"/>
      <c r="C125" s="2"/>
      <c r="D125" s="2"/>
      <c r="E125" s="1"/>
      <c r="F125" s="1"/>
      <c r="G125" s="2"/>
      <c r="H125" s="1"/>
    </row>
    <row r="126" spans="1:8" x14ac:dyDescent="0.25">
      <c r="A126" s="1"/>
      <c r="B126" s="1"/>
      <c r="C126" s="2"/>
      <c r="D126" s="2"/>
      <c r="E126" s="1"/>
      <c r="F126" s="1"/>
      <c r="G126" s="2"/>
      <c r="H126" s="1"/>
    </row>
    <row r="127" spans="1:8" x14ac:dyDescent="0.25">
      <c r="A127" s="1"/>
      <c r="B127" s="1"/>
      <c r="C127" s="2"/>
      <c r="D127" s="2"/>
      <c r="E127" s="1"/>
      <c r="F127" s="1"/>
      <c r="G127" s="2"/>
      <c r="H127" s="1"/>
    </row>
    <row r="128" spans="1:8" x14ac:dyDescent="0.25">
      <c r="A128" s="1"/>
      <c r="B128" s="1"/>
      <c r="C128" s="2"/>
      <c r="D128" s="2"/>
      <c r="E128" s="1"/>
      <c r="F128" s="1"/>
      <c r="G128" s="2"/>
      <c r="H128" s="1"/>
    </row>
    <row r="129" spans="1:8" x14ac:dyDescent="0.25">
      <c r="A129" s="1"/>
      <c r="B129" s="1"/>
      <c r="C129" s="2"/>
      <c r="D129" s="2"/>
      <c r="E129" s="1"/>
      <c r="F129" s="1"/>
      <c r="G129" s="2"/>
      <c r="H129" s="1"/>
    </row>
    <row r="130" spans="1:8" x14ac:dyDescent="0.25">
      <c r="A130" s="1"/>
      <c r="B130" s="1"/>
      <c r="C130" s="2"/>
      <c r="D130" s="2"/>
      <c r="E130" s="1"/>
      <c r="F130" s="1"/>
      <c r="G130" s="2"/>
      <c r="H130" s="1"/>
    </row>
    <row r="131" spans="1:8" x14ac:dyDescent="0.25">
      <c r="A131" s="1"/>
      <c r="B131" s="1"/>
      <c r="C131" s="2"/>
      <c r="D131" s="2"/>
      <c r="E131" s="1"/>
      <c r="F131" s="1"/>
      <c r="G131" s="2"/>
      <c r="H131" s="1"/>
    </row>
    <row r="132" spans="1:8" x14ac:dyDescent="0.25">
      <c r="A132" s="1"/>
      <c r="B132" s="1"/>
      <c r="C132" s="2"/>
      <c r="D132" s="2"/>
      <c r="E132" s="1"/>
      <c r="F132" s="1"/>
      <c r="G132" s="2"/>
      <c r="H132" s="1"/>
    </row>
    <row r="133" spans="1:8" x14ac:dyDescent="0.25">
      <c r="A133" s="1"/>
      <c r="B133" s="1"/>
      <c r="C133" s="2"/>
      <c r="D133" s="2"/>
      <c r="E133" s="1"/>
      <c r="F133" s="1"/>
      <c r="G133" s="2"/>
      <c r="H133" s="1"/>
    </row>
    <row r="134" spans="1:8" x14ac:dyDescent="0.25">
      <c r="A134" s="1"/>
      <c r="B134" s="1"/>
      <c r="C134" s="2"/>
      <c r="D134" s="2"/>
      <c r="E134" s="1"/>
      <c r="F134" s="1"/>
      <c r="G134" s="2"/>
      <c r="H134" s="1"/>
    </row>
    <row r="135" spans="1:8" x14ac:dyDescent="0.25">
      <c r="A135" s="1"/>
      <c r="B135" s="1"/>
      <c r="C135" s="2"/>
      <c r="D135" s="2"/>
      <c r="E135" s="1"/>
      <c r="F135" s="1"/>
      <c r="G135" s="2"/>
      <c r="H135" s="1"/>
    </row>
    <row r="136" spans="1:8" x14ac:dyDescent="0.25">
      <c r="A136" s="1"/>
      <c r="B136" s="1"/>
      <c r="C136" s="2"/>
      <c r="D136" s="2"/>
      <c r="E136" s="1"/>
      <c r="F136" s="1"/>
      <c r="G136" s="2"/>
      <c r="H136" s="1"/>
    </row>
    <row r="137" spans="1:8" x14ac:dyDescent="0.25">
      <c r="A137" s="1"/>
      <c r="B137" s="1"/>
      <c r="C137" s="2"/>
      <c r="D137" s="2"/>
      <c r="E137" s="1"/>
      <c r="F137" s="1"/>
      <c r="G137" s="2"/>
      <c r="H137" s="1"/>
    </row>
    <row r="138" spans="1:8" x14ac:dyDescent="0.25">
      <c r="A138" s="1"/>
      <c r="B138" s="1"/>
      <c r="C138" s="2"/>
      <c r="D138" s="2"/>
      <c r="E138" s="1"/>
      <c r="F138" s="1"/>
      <c r="G138" s="2"/>
      <c r="H138" s="1"/>
    </row>
    <row r="139" spans="1:8" x14ac:dyDescent="0.25">
      <c r="A139" s="1"/>
      <c r="B139" s="1"/>
      <c r="C139" s="2"/>
      <c r="D139" s="2"/>
      <c r="E139" s="1"/>
      <c r="F139" s="1"/>
      <c r="G139" s="2"/>
      <c r="H139" s="1"/>
    </row>
    <row r="140" spans="1:8" x14ac:dyDescent="0.25">
      <c r="A140" s="1"/>
      <c r="B140" s="1"/>
      <c r="C140" s="2"/>
      <c r="D140" s="2"/>
      <c r="E140" s="1"/>
      <c r="F140" s="1"/>
      <c r="G140" s="2"/>
      <c r="H140" s="1"/>
    </row>
    <row r="141" spans="1:8" x14ac:dyDescent="0.25">
      <c r="A141" s="1"/>
      <c r="B141" s="1"/>
      <c r="C141" s="2"/>
      <c r="D141" s="2"/>
      <c r="E141" s="1"/>
      <c r="F141" s="1"/>
      <c r="G141" s="2"/>
      <c r="H141" s="1"/>
    </row>
    <row r="142" spans="1:8" x14ac:dyDescent="0.25">
      <c r="A142" s="1"/>
      <c r="B142" s="1"/>
      <c r="C142" s="2"/>
      <c r="D142" s="2"/>
      <c r="E142" s="1"/>
      <c r="F142" s="1"/>
      <c r="G142" s="2"/>
      <c r="H142" s="1"/>
    </row>
    <row r="143" spans="1:8" x14ac:dyDescent="0.25">
      <c r="A143" s="1"/>
      <c r="B143" s="1"/>
      <c r="C143" s="2"/>
      <c r="D143" s="2"/>
      <c r="E143" s="1"/>
      <c r="F143" s="1"/>
      <c r="G143" s="2"/>
      <c r="H143" s="1"/>
    </row>
    <row r="144" spans="1:8" x14ac:dyDescent="0.25">
      <c r="A144" s="1"/>
      <c r="B144" s="1"/>
      <c r="C144" s="2"/>
      <c r="D144" s="2"/>
      <c r="E144" s="1"/>
      <c r="F144" s="1"/>
      <c r="G144" s="2"/>
      <c r="H144" s="1"/>
    </row>
    <row r="145" spans="1:8" x14ac:dyDescent="0.25">
      <c r="A145" s="1"/>
      <c r="B145" s="1"/>
      <c r="C145" s="2"/>
      <c r="D145" s="2"/>
      <c r="E145" s="1"/>
      <c r="F145" s="1"/>
      <c r="G145" s="2"/>
      <c r="H145" s="1"/>
    </row>
    <row r="146" spans="1:8" x14ac:dyDescent="0.25">
      <c r="A146" s="1"/>
      <c r="B146" s="1"/>
      <c r="C146" s="2"/>
      <c r="D146" s="2"/>
      <c r="E146" s="1"/>
      <c r="F146" s="1"/>
      <c r="G146" s="2"/>
      <c r="H146" s="1"/>
    </row>
    <row r="147" spans="1:8" x14ac:dyDescent="0.25">
      <c r="A147" s="1"/>
      <c r="B147" s="1"/>
      <c r="C147" s="2"/>
      <c r="D147" s="2"/>
      <c r="E147" s="1"/>
      <c r="F147" s="1"/>
      <c r="G147" s="2"/>
      <c r="H147" s="1"/>
    </row>
    <row r="148" spans="1:8" x14ac:dyDescent="0.25">
      <c r="A148" s="1"/>
      <c r="B148" s="1"/>
      <c r="C148" s="2"/>
      <c r="D148" s="2"/>
      <c r="E148" s="1"/>
      <c r="F148" s="1"/>
      <c r="G148" s="2"/>
      <c r="H148" s="1"/>
    </row>
    <row r="149" spans="1:8" x14ac:dyDescent="0.25">
      <c r="A149" s="1"/>
      <c r="B149" s="1"/>
      <c r="C149" s="2"/>
      <c r="D149" s="2"/>
      <c r="E149" s="1"/>
      <c r="F149" s="1"/>
      <c r="G149" s="2"/>
      <c r="H149" s="1"/>
    </row>
    <row r="150" spans="1:8" x14ac:dyDescent="0.25">
      <c r="A150" s="1"/>
      <c r="B150" s="1"/>
      <c r="C150" s="2"/>
      <c r="D150" s="2"/>
      <c r="E150" s="1"/>
      <c r="F150" s="1"/>
      <c r="G150" s="2"/>
      <c r="H150" s="1"/>
    </row>
    <row r="151" spans="1:8" x14ac:dyDescent="0.25">
      <c r="A151" s="1"/>
      <c r="B151" s="1"/>
      <c r="C151" s="2"/>
      <c r="D151" s="2"/>
      <c r="E151" s="1"/>
      <c r="F151" s="1"/>
      <c r="G151" s="2"/>
      <c r="H151" s="1"/>
    </row>
    <row r="152" spans="1:8" x14ac:dyDescent="0.25">
      <c r="A152" s="1"/>
      <c r="B152" s="1"/>
      <c r="C152" s="2"/>
      <c r="D152" s="2"/>
      <c r="E152" s="1"/>
      <c r="F152" s="1"/>
      <c r="G152" s="2"/>
      <c r="H152" s="1"/>
    </row>
    <row r="153" spans="1:8" x14ac:dyDescent="0.25">
      <c r="A153" s="1"/>
      <c r="B153" s="1"/>
      <c r="C153" s="2"/>
      <c r="D153" s="2"/>
      <c r="E153" s="1"/>
      <c r="F153" s="1"/>
      <c r="G153" s="2"/>
      <c r="H153" s="1"/>
    </row>
    <row r="154" spans="1:8" x14ac:dyDescent="0.25">
      <c r="A154" s="1"/>
      <c r="B154" s="1"/>
      <c r="C154" s="2"/>
      <c r="D154" s="2"/>
      <c r="E154" s="1"/>
      <c r="F154" s="1"/>
      <c r="G154" s="2"/>
      <c r="H154" s="1"/>
    </row>
    <row r="155" spans="1:8" x14ac:dyDescent="0.25">
      <c r="A155" s="1"/>
      <c r="B155" s="1"/>
      <c r="C155" s="2"/>
      <c r="D155" s="2"/>
      <c r="E155" s="1"/>
      <c r="F155" s="1"/>
      <c r="G155" s="2"/>
      <c r="H155" s="1"/>
    </row>
    <row r="156" spans="1:8" x14ac:dyDescent="0.25">
      <c r="A156" s="1"/>
      <c r="B156" s="1"/>
      <c r="C156" s="2"/>
      <c r="D156" s="2"/>
      <c r="E156" s="1"/>
      <c r="F156" s="1"/>
      <c r="G156" s="2"/>
      <c r="H156" s="1"/>
    </row>
    <row r="157" spans="1:8" x14ac:dyDescent="0.25">
      <c r="A157" s="1"/>
      <c r="B157" s="1"/>
      <c r="C157" s="2"/>
      <c r="D157" s="2"/>
      <c r="E157" s="1"/>
      <c r="F157" s="1"/>
      <c r="G157" s="2"/>
      <c r="H157" s="1"/>
    </row>
    <row r="158" spans="1:8" x14ac:dyDescent="0.25">
      <c r="A158" s="1"/>
      <c r="B158" s="1"/>
      <c r="C158" s="2"/>
      <c r="D158" s="2"/>
      <c r="E158" s="1"/>
      <c r="F158" s="1"/>
      <c r="G158" s="2"/>
      <c r="H158" s="1"/>
    </row>
    <row r="159" spans="1:8" x14ac:dyDescent="0.25">
      <c r="A159" s="1"/>
      <c r="B159" s="1"/>
      <c r="C159" s="2"/>
      <c r="D159" s="2"/>
      <c r="E159" s="1"/>
      <c r="F159" s="1"/>
      <c r="G159" s="2"/>
      <c r="H159" s="1"/>
    </row>
    <row r="160" spans="1:8" x14ac:dyDescent="0.25">
      <c r="A160" s="1"/>
      <c r="B160" s="1"/>
      <c r="C160" s="2"/>
      <c r="D160" s="2"/>
      <c r="E160" s="1"/>
      <c r="F160" s="1"/>
      <c r="G160" s="2"/>
      <c r="H160" s="1"/>
    </row>
    <row r="161" spans="1:8" x14ac:dyDescent="0.25">
      <c r="A161" s="1"/>
      <c r="B161" s="1"/>
      <c r="C161" s="2"/>
      <c r="D161" s="2"/>
      <c r="E161" s="1"/>
      <c r="F161" s="1"/>
      <c r="G161" s="2"/>
      <c r="H161" s="1"/>
    </row>
    <row r="162" spans="1:8" x14ac:dyDescent="0.25">
      <c r="A162" s="1"/>
      <c r="B162" s="1"/>
      <c r="C162" s="2"/>
      <c r="D162" s="2"/>
      <c r="E162" s="1"/>
      <c r="F162" s="1"/>
      <c r="G162" s="2"/>
      <c r="H162" s="1"/>
    </row>
    <row r="163" spans="1:8" x14ac:dyDescent="0.25">
      <c r="A163" s="1"/>
      <c r="B163" s="1"/>
      <c r="C163" s="2"/>
      <c r="D163" s="2"/>
      <c r="E163" s="1"/>
      <c r="F163" s="1"/>
      <c r="G163" s="2"/>
      <c r="H163" s="1"/>
    </row>
    <row r="164" spans="1:8" x14ac:dyDescent="0.25">
      <c r="A164" s="1"/>
      <c r="B164" s="1"/>
      <c r="C164" s="2"/>
      <c r="D164" s="2"/>
      <c r="E164" s="1"/>
      <c r="F164" s="1"/>
      <c r="G164" s="2"/>
      <c r="H164" s="1"/>
    </row>
    <row r="165" spans="1:8" x14ac:dyDescent="0.25">
      <c r="A165" s="1"/>
      <c r="B165" s="1"/>
      <c r="C165" s="2"/>
      <c r="D165" s="2"/>
      <c r="E165" s="1"/>
      <c r="F165" s="1"/>
      <c r="G165" s="2"/>
      <c r="H165" s="1"/>
    </row>
    <row r="166" spans="1:8" x14ac:dyDescent="0.25">
      <c r="A166" s="1"/>
      <c r="B166" s="1"/>
      <c r="C166" s="2"/>
      <c r="D166" s="2"/>
      <c r="E166" s="1"/>
      <c r="F166" s="1"/>
      <c r="G166" s="2"/>
      <c r="H166" s="1"/>
    </row>
    <row r="167" spans="1:8" x14ac:dyDescent="0.25">
      <c r="A167" s="1"/>
      <c r="B167" s="1"/>
      <c r="C167" s="2"/>
      <c r="D167" s="2"/>
      <c r="E167" s="1"/>
      <c r="F167" s="1"/>
      <c r="G167" s="2"/>
      <c r="H167" s="1"/>
    </row>
    <row r="168" spans="1:8" x14ac:dyDescent="0.25">
      <c r="A168" s="1"/>
      <c r="B168" s="1"/>
      <c r="C168" s="2"/>
      <c r="D168" s="2"/>
      <c r="E168" s="1"/>
      <c r="F168" s="1"/>
      <c r="G168" s="2"/>
      <c r="H168" s="1"/>
    </row>
    <row r="169" spans="1:8" x14ac:dyDescent="0.25">
      <c r="A169" s="1"/>
      <c r="B169" s="1"/>
      <c r="C169" s="2"/>
      <c r="D169" s="2"/>
      <c r="E169" s="1"/>
      <c r="F169" s="1"/>
      <c r="G169" s="2"/>
      <c r="H169" s="1"/>
    </row>
    <row r="170" spans="1:8" x14ac:dyDescent="0.25">
      <c r="A170" s="1"/>
      <c r="B170" s="1"/>
      <c r="C170" s="2"/>
      <c r="D170" s="2"/>
      <c r="E170" s="1"/>
      <c r="F170" s="1"/>
      <c r="G170" s="2"/>
      <c r="H170" s="1"/>
    </row>
    <row r="171" spans="1:8" x14ac:dyDescent="0.25">
      <c r="A171" s="1"/>
      <c r="B171" s="1"/>
      <c r="C171" s="2"/>
      <c r="D171" s="2"/>
      <c r="E171" s="1"/>
      <c r="F171" s="1"/>
      <c r="G171" s="2"/>
      <c r="H171" s="1"/>
    </row>
    <row r="172" spans="1:8" x14ac:dyDescent="0.25">
      <c r="A172" s="1"/>
      <c r="B172" s="1"/>
      <c r="C172" s="2"/>
      <c r="D172" s="2"/>
      <c r="E172" s="1"/>
      <c r="F172" s="1"/>
      <c r="G172" s="2"/>
      <c r="H172" s="1"/>
    </row>
    <row r="173" spans="1:8" x14ac:dyDescent="0.25">
      <c r="A173" s="1"/>
      <c r="B173" s="1"/>
      <c r="C173" s="2"/>
      <c r="D173" s="2"/>
      <c r="E173" s="1"/>
      <c r="F173" s="1"/>
      <c r="G173" s="2"/>
      <c r="H173" s="1"/>
    </row>
    <row r="174" spans="1:8" x14ac:dyDescent="0.25">
      <c r="A174" s="1"/>
      <c r="B174" s="1"/>
      <c r="C174" s="2"/>
      <c r="D174" s="2"/>
      <c r="E174" s="1"/>
      <c r="F174" s="1"/>
      <c r="G174" s="2"/>
      <c r="H174" s="1"/>
    </row>
    <row r="175" spans="1:8" x14ac:dyDescent="0.25">
      <c r="A175" s="1"/>
      <c r="B175" s="1"/>
      <c r="C175" s="2"/>
      <c r="D175" s="2"/>
      <c r="E175" s="1"/>
      <c r="F175" s="1"/>
      <c r="G175" s="2"/>
      <c r="H175" s="1"/>
    </row>
    <row r="176" spans="1:8" x14ac:dyDescent="0.25">
      <c r="A176" s="1"/>
      <c r="B176" s="1"/>
      <c r="C176" s="2"/>
      <c r="D176" s="2"/>
      <c r="E176" s="1"/>
      <c r="F176" s="1"/>
      <c r="G176" s="2"/>
      <c r="H176" s="1"/>
    </row>
    <row r="177" spans="1:8" x14ac:dyDescent="0.25">
      <c r="A177" s="1"/>
      <c r="B177" s="1"/>
      <c r="C177" s="2"/>
      <c r="D177" s="2"/>
      <c r="E177" s="1"/>
      <c r="F177" s="1"/>
      <c r="G177" s="2"/>
      <c r="H177" s="1"/>
    </row>
    <row r="178" spans="1:8" x14ac:dyDescent="0.25">
      <c r="A178" s="1"/>
      <c r="B178" s="1"/>
      <c r="C178" s="2"/>
      <c r="D178" s="2"/>
      <c r="E178" s="1"/>
      <c r="F178" s="1"/>
      <c r="G178" s="2"/>
      <c r="H178" s="1"/>
    </row>
    <row r="179" spans="1:8" x14ac:dyDescent="0.25">
      <c r="A179" s="1"/>
      <c r="B179" s="1"/>
      <c r="C179" s="2"/>
      <c r="D179" s="2"/>
      <c r="E179" s="1"/>
      <c r="F179" s="1"/>
      <c r="G179" s="2"/>
      <c r="H179" s="1"/>
    </row>
    <row r="180" spans="1:8" x14ac:dyDescent="0.25">
      <c r="A180" s="1"/>
      <c r="B180" s="1"/>
      <c r="C180" s="2"/>
      <c r="D180" s="2"/>
      <c r="E180" s="1"/>
      <c r="F180" s="1"/>
      <c r="G180" s="2"/>
      <c r="H180" s="1"/>
    </row>
    <row r="181" spans="1:8" x14ac:dyDescent="0.25">
      <c r="A181" s="1"/>
      <c r="B181" s="1"/>
      <c r="C181" s="2"/>
      <c r="D181" s="2"/>
      <c r="E181" s="1"/>
      <c r="F181" s="1"/>
      <c r="G181" s="2"/>
      <c r="H181" s="1"/>
    </row>
    <row r="182" spans="1:8" x14ac:dyDescent="0.25">
      <c r="A182" s="1"/>
      <c r="B182" s="1"/>
      <c r="C182" s="2"/>
      <c r="D182" s="2"/>
      <c r="E182" s="1"/>
      <c r="F182" s="1"/>
      <c r="G182" s="2"/>
      <c r="H182" s="1"/>
    </row>
    <row r="183" spans="1:8" x14ac:dyDescent="0.25">
      <c r="A183" s="1"/>
      <c r="B183" s="1"/>
      <c r="C183" s="2"/>
      <c r="D183" s="2"/>
      <c r="E183" s="1"/>
      <c r="F183" s="1"/>
      <c r="G183" s="2"/>
      <c r="H183" s="1"/>
    </row>
    <row r="184" spans="1:8" x14ac:dyDescent="0.25">
      <c r="A184" s="1"/>
      <c r="B184" s="1"/>
      <c r="C184" s="2"/>
      <c r="D184" s="2"/>
      <c r="E184" s="1"/>
      <c r="F184" s="1"/>
      <c r="G184" s="2"/>
      <c r="H184" s="1"/>
    </row>
    <row r="185" spans="1:8" x14ac:dyDescent="0.25">
      <c r="A185" s="1"/>
      <c r="B185" s="1"/>
      <c r="C185" s="2"/>
      <c r="D185" s="2"/>
      <c r="E185" s="1"/>
      <c r="F185" s="1"/>
      <c r="G185" s="2"/>
      <c r="H185" s="1"/>
    </row>
    <row r="186" spans="1:8" x14ac:dyDescent="0.25">
      <c r="A186" s="1"/>
      <c r="B186" s="1"/>
      <c r="C186" s="2"/>
      <c r="D186" s="2"/>
      <c r="E186" s="1"/>
      <c r="F186" s="1"/>
      <c r="G186" s="2"/>
      <c r="H186" s="1"/>
    </row>
    <row r="187" spans="1:8" x14ac:dyDescent="0.25">
      <c r="A187" s="1"/>
      <c r="B187" s="1"/>
      <c r="C187" s="2"/>
      <c r="D187" s="2"/>
      <c r="E187" s="1"/>
      <c r="F187" s="1"/>
      <c r="G187" s="2"/>
      <c r="H187" s="1"/>
    </row>
    <row r="188" spans="1:8" x14ac:dyDescent="0.25">
      <c r="A188" s="1"/>
      <c r="B188" s="1"/>
      <c r="C188" s="2"/>
      <c r="D188" s="2"/>
      <c r="E188" s="1"/>
      <c r="F188" s="1"/>
      <c r="G188" s="2"/>
      <c r="H188" s="1"/>
    </row>
    <row r="189" spans="1:8" x14ac:dyDescent="0.25">
      <c r="A189" s="1"/>
      <c r="B189" s="1"/>
      <c r="C189" s="2"/>
      <c r="D189" s="2"/>
      <c r="E189" s="1"/>
      <c r="F189" s="1"/>
      <c r="G189" s="2"/>
      <c r="H189" s="1"/>
    </row>
    <row r="190" spans="1:8" x14ac:dyDescent="0.25">
      <c r="A190" s="1"/>
      <c r="B190" s="1"/>
      <c r="C190" s="2"/>
      <c r="D190" s="2"/>
      <c r="E190" s="1"/>
      <c r="F190" s="1"/>
      <c r="G190" s="2"/>
      <c r="H190" s="1"/>
    </row>
    <row r="191" spans="1:8" x14ac:dyDescent="0.25">
      <c r="A191" s="1"/>
      <c r="B191" s="1"/>
      <c r="C191" s="2"/>
      <c r="D191" s="2"/>
      <c r="E191" s="1"/>
      <c r="F191" s="1"/>
      <c r="G191" s="2"/>
      <c r="H191" s="1"/>
    </row>
    <row r="192" spans="1:8" x14ac:dyDescent="0.25">
      <c r="A192" s="1"/>
      <c r="B192" s="1"/>
      <c r="C192" s="2"/>
      <c r="D192" s="2"/>
      <c r="E192" s="1"/>
      <c r="F192" s="1"/>
      <c r="G192" s="2"/>
      <c r="H192" s="1"/>
    </row>
    <row r="193" spans="1:8" x14ac:dyDescent="0.25">
      <c r="A193" s="1"/>
      <c r="B193" s="1"/>
      <c r="C193" s="2"/>
      <c r="D193" s="2"/>
      <c r="E193" s="1"/>
      <c r="F193" s="1"/>
      <c r="G193" s="2"/>
      <c r="H193" s="1"/>
    </row>
    <row r="194" spans="1:8" x14ac:dyDescent="0.25">
      <c r="A194" s="1"/>
      <c r="B194" s="1"/>
      <c r="C194" s="2"/>
      <c r="D194" s="2"/>
      <c r="E194" s="1"/>
      <c r="F194" s="1"/>
      <c r="G194" s="2"/>
      <c r="H194" s="1"/>
    </row>
    <row r="195" spans="1:8" x14ac:dyDescent="0.25">
      <c r="A195" s="1"/>
      <c r="B195" s="1"/>
      <c r="C195" s="2"/>
      <c r="D195" s="2"/>
      <c r="E195" s="1"/>
      <c r="F195" s="1"/>
      <c r="G195" s="2"/>
      <c r="H195" s="1"/>
    </row>
    <row r="196" spans="1:8" x14ac:dyDescent="0.25">
      <c r="A196" s="1"/>
      <c r="B196" s="1"/>
      <c r="C196" s="2"/>
      <c r="D196" s="2"/>
      <c r="E196" s="1"/>
      <c r="F196" s="1"/>
      <c r="G196" s="2"/>
      <c r="H196" s="1"/>
    </row>
    <row r="197" spans="1:8" x14ac:dyDescent="0.25">
      <c r="A197" s="1"/>
      <c r="B197" s="1"/>
      <c r="C197" s="2"/>
      <c r="D197" s="2"/>
      <c r="E197" s="1"/>
      <c r="F197" s="1"/>
      <c r="G197" s="2"/>
      <c r="H197" s="1"/>
    </row>
    <row r="198" spans="1:8" x14ac:dyDescent="0.25">
      <c r="A198" s="1"/>
      <c r="B198" s="1"/>
      <c r="C198" s="2"/>
      <c r="D198" s="2"/>
      <c r="E198" s="1"/>
      <c r="F198" s="1"/>
      <c r="G198" s="2"/>
      <c r="H198" s="1"/>
    </row>
    <row r="199" spans="1:8" x14ac:dyDescent="0.25">
      <c r="A199" s="1"/>
      <c r="B199" s="1"/>
      <c r="C199" s="2"/>
      <c r="D199" s="2"/>
      <c r="E199" s="1"/>
      <c r="F199" s="1"/>
      <c r="G199" s="2"/>
      <c r="H199" s="1"/>
    </row>
    <row r="200" spans="1:8" x14ac:dyDescent="0.25">
      <c r="A200" s="1"/>
      <c r="B200" s="1"/>
      <c r="C200" s="2"/>
      <c r="D200" s="2"/>
      <c r="E200" s="1"/>
      <c r="F200" s="1"/>
      <c r="G200" s="2"/>
      <c r="H200" s="1"/>
    </row>
    <row r="201" spans="1:8" x14ac:dyDescent="0.25">
      <c r="A201" s="1"/>
      <c r="B201" s="1"/>
      <c r="C201" s="2"/>
      <c r="D201" s="2"/>
      <c r="E201" s="1"/>
      <c r="F201" s="1"/>
      <c r="G201" s="2"/>
      <c r="H201" s="1"/>
    </row>
    <row r="202" spans="1:8" x14ac:dyDescent="0.25">
      <c r="A202" s="1"/>
      <c r="B202" s="1"/>
      <c r="C202" s="2"/>
      <c r="D202" s="2"/>
      <c r="E202" s="1"/>
      <c r="F202" s="1"/>
      <c r="G202" s="2"/>
      <c r="H202" s="1"/>
    </row>
    <row r="203" spans="1:8" x14ac:dyDescent="0.25">
      <c r="A203" s="1"/>
      <c r="B203" s="1"/>
      <c r="C203" s="2"/>
      <c r="D203" s="2"/>
      <c r="E203" s="1"/>
      <c r="F203" s="1"/>
      <c r="G203" s="2"/>
      <c r="H203" s="1"/>
    </row>
    <row r="204" spans="1:8" x14ac:dyDescent="0.25">
      <c r="A204" s="1"/>
      <c r="B204" s="1"/>
      <c r="C204" s="2"/>
      <c r="D204" s="2"/>
      <c r="E204" s="1"/>
      <c r="F204" s="1"/>
      <c r="G204" s="2"/>
      <c r="H204" s="1"/>
    </row>
    <row r="205" spans="1:8" x14ac:dyDescent="0.25">
      <c r="A205" s="1"/>
      <c r="B205" s="1"/>
      <c r="C205" s="2"/>
      <c r="D205" s="2"/>
      <c r="E205" s="1"/>
      <c r="F205" s="1"/>
      <c r="G205" s="2"/>
      <c r="H205" s="1"/>
    </row>
    <row r="206" spans="1:8" x14ac:dyDescent="0.25">
      <c r="A206" s="1"/>
      <c r="B206" s="1"/>
      <c r="C206" s="2"/>
      <c r="D206" s="2"/>
      <c r="E206" s="1"/>
      <c r="F206" s="1"/>
      <c r="G206" s="2"/>
      <c r="H206" s="1"/>
    </row>
    <row r="207" spans="1:8" x14ac:dyDescent="0.25">
      <c r="A207" s="1"/>
      <c r="B207" s="1"/>
      <c r="C207" s="2"/>
      <c r="D207" s="2"/>
      <c r="E207" s="1"/>
      <c r="F207" s="1"/>
      <c r="G207" s="2"/>
      <c r="H207" s="1"/>
    </row>
    <row r="208" spans="1:8" x14ac:dyDescent="0.25">
      <c r="A208" s="1"/>
      <c r="B208" s="1"/>
      <c r="C208" s="2"/>
      <c r="D208" s="2"/>
      <c r="E208" s="1"/>
      <c r="F208" s="1"/>
      <c r="G208" s="2"/>
      <c r="H208" s="1"/>
    </row>
    <row r="209" spans="1:8" x14ac:dyDescent="0.25">
      <c r="A209" s="1"/>
      <c r="B209" s="1"/>
      <c r="C209" s="2"/>
      <c r="D209" s="2"/>
      <c r="E209" s="1"/>
      <c r="F209" s="1"/>
      <c r="G209" s="2"/>
      <c r="H209" s="1"/>
    </row>
    <row r="210" spans="1:8" x14ac:dyDescent="0.25">
      <c r="A210" s="1"/>
      <c r="B210" s="1"/>
      <c r="C210" s="2"/>
      <c r="D210" s="2"/>
      <c r="E210" s="1"/>
      <c r="F210" s="1"/>
      <c r="G210" s="2"/>
      <c r="H210" s="1"/>
    </row>
    <row r="211" spans="1:8" x14ac:dyDescent="0.25">
      <c r="A211" s="1"/>
      <c r="B211" s="1"/>
      <c r="C211" s="2"/>
      <c r="D211" s="2"/>
      <c r="E211" s="1"/>
      <c r="F211" s="1"/>
      <c r="G211" s="2"/>
      <c r="H211" s="1"/>
    </row>
    <row r="212" spans="1:8" x14ac:dyDescent="0.25">
      <c r="A212" s="1"/>
      <c r="B212" s="1"/>
      <c r="C212" s="2"/>
      <c r="D212" s="2"/>
      <c r="E212" s="1"/>
      <c r="F212" s="1"/>
      <c r="G212" s="2"/>
      <c r="H212" s="1"/>
    </row>
    <row r="213" spans="1:8" x14ac:dyDescent="0.25">
      <c r="A213" s="1"/>
      <c r="B213" s="1"/>
      <c r="C213" s="2"/>
      <c r="D213" s="2"/>
      <c r="E213" s="1"/>
      <c r="F213" s="1"/>
      <c r="G213" s="2"/>
      <c r="H213" s="1"/>
    </row>
    <row r="214" spans="1:8" x14ac:dyDescent="0.25">
      <c r="A214" s="1"/>
      <c r="B214" s="1"/>
      <c r="C214" s="2"/>
      <c r="D214" s="2"/>
      <c r="E214" s="1"/>
      <c r="F214" s="1"/>
      <c r="G214" s="2"/>
      <c r="H214" s="1"/>
    </row>
    <row r="215" spans="1:8" x14ac:dyDescent="0.25">
      <c r="A215" s="1"/>
      <c r="B215" s="1"/>
      <c r="C215" s="2"/>
      <c r="D215" s="2"/>
      <c r="E215" s="1"/>
      <c r="F215" s="1"/>
      <c r="G215" s="2"/>
      <c r="H215" s="1"/>
    </row>
    <row r="216" spans="1:8" x14ac:dyDescent="0.25">
      <c r="A216" s="1"/>
      <c r="B216" s="1"/>
      <c r="C216" s="2"/>
      <c r="D216" s="2"/>
      <c r="E216" s="1"/>
      <c r="F216" s="1"/>
      <c r="G216" s="2"/>
      <c r="H216" s="1"/>
    </row>
    <row r="217" spans="1:8" x14ac:dyDescent="0.25">
      <c r="A217" s="1"/>
      <c r="B217" s="1"/>
      <c r="C217" s="2"/>
      <c r="D217" s="2"/>
      <c r="E217" s="1"/>
      <c r="F217" s="1"/>
      <c r="G217" s="2"/>
      <c r="H217" s="1"/>
    </row>
    <row r="218" spans="1:8" x14ac:dyDescent="0.25">
      <c r="A218" s="1"/>
      <c r="B218" s="1"/>
      <c r="C218" s="2"/>
      <c r="D218" s="2"/>
      <c r="E218" s="1"/>
      <c r="F218" s="1"/>
      <c r="G218" s="2"/>
      <c r="H218" s="1"/>
    </row>
    <row r="219" spans="1:8" x14ac:dyDescent="0.25">
      <c r="A219" s="1"/>
      <c r="B219" s="1"/>
      <c r="C219" s="2"/>
      <c r="D219" s="2"/>
      <c r="E219" s="1"/>
      <c r="F219" s="1"/>
      <c r="G219" s="2"/>
      <c r="H219" s="1"/>
    </row>
    <row r="220" spans="1:8" x14ac:dyDescent="0.25">
      <c r="A220" s="1"/>
      <c r="B220" s="1"/>
      <c r="C220" s="2"/>
      <c r="D220" s="2"/>
      <c r="E220" s="1"/>
      <c r="F220" s="1"/>
      <c r="G220" s="2"/>
      <c r="H220" s="1"/>
    </row>
    <row r="221" spans="1:8" x14ac:dyDescent="0.25">
      <c r="A221" s="1"/>
      <c r="B221" s="1"/>
      <c r="C221" s="2"/>
      <c r="D221" s="2"/>
      <c r="E221" s="1"/>
      <c r="F221" s="1"/>
      <c r="G221" s="2"/>
      <c r="H221" s="1"/>
    </row>
    <row r="222" spans="1:8" x14ac:dyDescent="0.25">
      <c r="A222" s="1"/>
      <c r="B222" s="1"/>
      <c r="C222" s="2"/>
      <c r="D222" s="2"/>
      <c r="E222" s="1"/>
      <c r="F222" s="1"/>
      <c r="G222" s="2"/>
      <c r="H222" s="1"/>
    </row>
    <row r="223" spans="1:8" x14ac:dyDescent="0.25">
      <c r="A223" s="1"/>
      <c r="B223" s="1"/>
      <c r="C223" s="2"/>
      <c r="D223" s="2"/>
      <c r="E223" s="1"/>
      <c r="F223" s="1"/>
      <c r="G223" s="2"/>
      <c r="H223" s="1"/>
    </row>
    <row r="224" spans="1:8" x14ac:dyDescent="0.25">
      <c r="A224" s="1"/>
      <c r="B224" s="1"/>
      <c r="C224" s="2"/>
      <c r="D224" s="2"/>
      <c r="E224" s="1"/>
      <c r="F224" s="1"/>
      <c r="G224" s="2"/>
      <c r="H224" s="1"/>
    </row>
    <row r="225" spans="1:8" x14ac:dyDescent="0.25">
      <c r="A225" s="1"/>
      <c r="B225" s="1"/>
      <c r="C225" s="2"/>
      <c r="D225" s="2"/>
      <c r="E225" s="1"/>
      <c r="F225" s="1"/>
      <c r="G225" s="2"/>
      <c r="H225" s="1"/>
    </row>
    <row r="226" spans="1:8" x14ac:dyDescent="0.25">
      <c r="A226" s="1"/>
      <c r="B226" s="1"/>
      <c r="C226" s="2"/>
      <c r="D226" s="2"/>
      <c r="E226" s="1"/>
      <c r="F226" s="1"/>
      <c r="G226" s="2"/>
      <c r="H226" s="1"/>
    </row>
    <row r="227" spans="1:8" x14ac:dyDescent="0.25">
      <c r="A227" s="1"/>
      <c r="B227" s="1"/>
      <c r="C227" s="2"/>
      <c r="D227" s="2"/>
      <c r="E227" s="1"/>
      <c r="F227" s="1"/>
      <c r="G227" s="2"/>
      <c r="H227" s="1"/>
    </row>
    <row r="228" spans="1:8" x14ac:dyDescent="0.25">
      <c r="A228" s="1"/>
      <c r="B228" s="1"/>
      <c r="C228" s="2"/>
      <c r="D228" s="2"/>
      <c r="E228" s="1"/>
      <c r="F228" s="1"/>
      <c r="G228" s="2"/>
      <c r="H228" s="1"/>
    </row>
    <row r="229" spans="1:8" x14ac:dyDescent="0.25">
      <c r="A229" s="1"/>
      <c r="B229" s="1"/>
      <c r="C229" s="2"/>
      <c r="D229" s="2"/>
      <c r="E229" s="1"/>
      <c r="F229" s="1"/>
      <c r="G229" s="2"/>
      <c r="H229" s="1"/>
    </row>
    <row r="230" spans="1:8" x14ac:dyDescent="0.25">
      <c r="A230" s="1"/>
      <c r="B230" s="1"/>
      <c r="C230" s="2"/>
      <c r="D230" s="2"/>
      <c r="E230" s="1"/>
      <c r="F230" s="1"/>
      <c r="G230" s="2"/>
      <c r="H230" s="1"/>
    </row>
    <row r="231" spans="1:8" x14ac:dyDescent="0.25">
      <c r="A231" s="1"/>
      <c r="B231" s="1"/>
      <c r="C231" s="2"/>
      <c r="D231" s="2"/>
      <c r="E231" s="1"/>
      <c r="F231" s="1"/>
      <c r="G231" s="2"/>
      <c r="H231" s="1"/>
    </row>
    <row r="232" spans="1:8" x14ac:dyDescent="0.25">
      <c r="A232" s="1"/>
      <c r="B232" s="1"/>
      <c r="C232" s="2"/>
      <c r="D232" s="2"/>
      <c r="E232" s="1"/>
      <c r="F232" s="1"/>
      <c r="G232" s="2"/>
      <c r="H232" s="1"/>
    </row>
    <row r="233" spans="1:8" x14ac:dyDescent="0.25">
      <c r="A233" s="1"/>
      <c r="B233" s="1"/>
      <c r="C233" s="2"/>
      <c r="D233" s="2"/>
      <c r="E233" s="1"/>
      <c r="F233" s="1"/>
      <c r="G233" s="2"/>
      <c r="H233" s="1"/>
    </row>
    <row r="234" spans="1:8" x14ac:dyDescent="0.25">
      <c r="A234" s="1"/>
      <c r="B234" s="1"/>
      <c r="C234" s="2"/>
      <c r="D234" s="2"/>
      <c r="E234" s="1"/>
      <c r="F234" s="1"/>
      <c r="G234" s="2"/>
      <c r="H234" s="1"/>
    </row>
    <row r="235" spans="1:8" x14ac:dyDescent="0.25">
      <c r="A235" s="1"/>
      <c r="B235" s="1"/>
      <c r="C235" s="2"/>
      <c r="D235" s="2"/>
      <c r="E235" s="1"/>
      <c r="F235" s="1"/>
      <c r="G235" s="2"/>
      <c r="H235" s="1"/>
    </row>
    <row r="236" spans="1:8" x14ac:dyDescent="0.25">
      <c r="A236" s="1"/>
      <c r="B236" s="1"/>
      <c r="C236" s="2"/>
      <c r="D236" s="2"/>
      <c r="E236" s="1"/>
      <c r="F236" s="1"/>
      <c r="G236" s="2"/>
      <c r="H236" s="1"/>
    </row>
    <row r="237" spans="1:8" x14ac:dyDescent="0.25">
      <c r="A237" s="1"/>
      <c r="B237" s="1"/>
      <c r="C237" s="2"/>
      <c r="D237" s="2"/>
      <c r="E237" s="1"/>
      <c r="F237" s="1"/>
      <c r="G237" s="2"/>
      <c r="H237" s="1"/>
    </row>
    <row r="238" spans="1:8" x14ac:dyDescent="0.25">
      <c r="A238" s="1"/>
      <c r="B238" s="1"/>
      <c r="C238" s="2"/>
      <c r="D238" s="2"/>
      <c r="E238" s="1"/>
      <c r="F238" s="1"/>
      <c r="G238" s="2"/>
      <c r="H238" s="1"/>
    </row>
    <row r="239" spans="1:8" x14ac:dyDescent="0.25">
      <c r="A239" s="1"/>
      <c r="B239" s="1"/>
      <c r="C239" s="2"/>
      <c r="D239" s="2"/>
      <c r="E239" s="1"/>
      <c r="F239" s="1"/>
      <c r="G239" s="2"/>
      <c r="H239" s="1"/>
    </row>
    <row r="240" spans="1:8" x14ac:dyDescent="0.25">
      <c r="A240" s="1"/>
      <c r="B240" s="1"/>
      <c r="C240" s="2"/>
      <c r="D240" s="2"/>
      <c r="E240" s="1"/>
      <c r="F240" s="1"/>
      <c r="G240" s="2"/>
      <c r="H240" s="1"/>
    </row>
    <row r="241" spans="1:8" x14ac:dyDescent="0.25">
      <c r="A241" s="1"/>
      <c r="B241" s="1"/>
      <c r="C241" s="2"/>
      <c r="D241" s="2"/>
      <c r="E241" s="1"/>
      <c r="F241" s="1"/>
      <c r="G241" s="2"/>
      <c r="H241" s="1"/>
    </row>
    <row r="242" spans="1:8" x14ac:dyDescent="0.25">
      <c r="A242" s="1"/>
      <c r="B242" s="1"/>
      <c r="C242" s="2"/>
      <c r="D242" s="2"/>
      <c r="E242" s="1"/>
      <c r="F242" s="1"/>
      <c r="G242" s="2"/>
      <c r="H242" s="1"/>
    </row>
    <row r="243" spans="1:8" x14ac:dyDescent="0.25">
      <c r="A243" s="1"/>
      <c r="B243" s="1"/>
      <c r="C243" s="2"/>
      <c r="D243" s="2"/>
      <c r="E243" s="1"/>
      <c r="F243" s="1"/>
      <c r="G243" s="2"/>
      <c r="H243" s="1"/>
    </row>
    <row r="244" spans="1:8" x14ac:dyDescent="0.25">
      <c r="A244" s="1"/>
      <c r="B244" s="1"/>
      <c r="C244" s="2"/>
      <c r="D244" s="2"/>
      <c r="E244" s="1"/>
      <c r="F244" s="1"/>
      <c r="G244" s="2"/>
      <c r="H244" s="1"/>
    </row>
    <row r="245" spans="1:8" x14ac:dyDescent="0.25">
      <c r="A245" s="1"/>
      <c r="B245" s="1"/>
      <c r="C245" s="2"/>
      <c r="D245" s="2"/>
      <c r="E245" s="1"/>
      <c r="F245" s="1"/>
      <c r="G245" s="2"/>
      <c r="H245" s="1"/>
    </row>
    <row r="246" spans="1:8" x14ac:dyDescent="0.25">
      <c r="A246" s="1"/>
      <c r="B246" s="1"/>
      <c r="C246" s="2"/>
      <c r="D246" s="2"/>
      <c r="E246" s="1"/>
      <c r="F246" s="1"/>
      <c r="G246" s="2"/>
      <c r="H246" s="1"/>
    </row>
    <row r="247" spans="1:8" x14ac:dyDescent="0.25">
      <c r="A247" s="1"/>
      <c r="B247" s="1"/>
      <c r="C247" s="2"/>
      <c r="D247" s="2"/>
      <c r="E247" s="1"/>
      <c r="F247" s="1"/>
      <c r="G247" s="2"/>
      <c r="H247" s="1"/>
    </row>
    <row r="248" spans="1:8" x14ac:dyDescent="0.25">
      <c r="A248" s="1"/>
      <c r="B248" s="1"/>
      <c r="C248" s="2"/>
      <c r="D248" s="2"/>
      <c r="E248" s="1"/>
      <c r="F248" s="1"/>
      <c r="G248" s="2"/>
      <c r="H248" s="1"/>
    </row>
    <row r="249" spans="1:8" x14ac:dyDescent="0.25">
      <c r="A249" s="1"/>
      <c r="B249" s="1"/>
      <c r="C249" s="2"/>
      <c r="D249" s="2"/>
      <c r="E249" s="1"/>
      <c r="F249" s="1"/>
      <c r="G249" s="2"/>
      <c r="H249" s="1"/>
    </row>
    <row r="250" spans="1:8" x14ac:dyDescent="0.25">
      <c r="A250" s="1"/>
      <c r="B250" s="1"/>
      <c r="C250" s="2"/>
      <c r="D250" s="2"/>
      <c r="E250" s="1"/>
      <c r="F250" s="1"/>
      <c r="G250" s="2"/>
      <c r="H250" s="1"/>
    </row>
    <row r="251" spans="1:8" x14ac:dyDescent="0.25">
      <c r="A251" s="1"/>
      <c r="B251" s="1"/>
      <c r="C251" s="2"/>
      <c r="D251" s="2"/>
      <c r="E251" s="1"/>
      <c r="F251" s="1"/>
      <c r="G251" s="2"/>
      <c r="H251" s="1"/>
    </row>
    <row r="252" spans="1:8" x14ac:dyDescent="0.25">
      <c r="A252" s="1"/>
      <c r="B252" s="1"/>
      <c r="C252" s="2"/>
      <c r="D252" s="2"/>
      <c r="E252" s="1"/>
      <c r="F252" s="1"/>
      <c r="G252" s="2"/>
      <c r="H252" s="1"/>
    </row>
    <row r="253" spans="1:8" x14ac:dyDescent="0.25">
      <c r="A253" s="1"/>
      <c r="B253" s="1"/>
      <c r="C253" s="2"/>
      <c r="D253" s="2"/>
      <c r="E253" s="1"/>
      <c r="F253" s="1"/>
      <c r="G253" s="2"/>
      <c r="H253" s="1"/>
    </row>
    <row r="254" spans="1:8" x14ac:dyDescent="0.25">
      <c r="A254" s="1"/>
      <c r="B254" s="1"/>
      <c r="C254" s="2"/>
      <c r="D254" s="2"/>
      <c r="E254" s="1"/>
      <c r="F254" s="1"/>
      <c r="G254" s="2"/>
      <c r="H254" s="1"/>
    </row>
    <row r="255" spans="1:8" x14ac:dyDescent="0.25">
      <c r="A255" s="1"/>
      <c r="B255" s="1"/>
      <c r="C255" s="2"/>
      <c r="D255" s="2"/>
      <c r="E255" s="1"/>
      <c r="F255" s="1"/>
      <c r="G255" s="2"/>
      <c r="H255" s="1"/>
    </row>
    <row r="256" spans="1:8" x14ac:dyDescent="0.25">
      <c r="A256" s="1"/>
      <c r="B256" s="1"/>
      <c r="C256" s="2"/>
      <c r="D256" s="2"/>
      <c r="E256" s="1"/>
      <c r="F256" s="1"/>
      <c r="G256" s="2"/>
      <c r="H256" s="1"/>
    </row>
    <row r="257" spans="1:8" x14ac:dyDescent="0.25">
      <c r="A257" s="1"/>
      <c r="B257" s="1"/>
      <c r="C257" s="2"/>
      <c r="D257" s="2"/>
      <c r="E257" s="1"/>
      <c r="F257" s="1"/>
      <c r="G257" s="2"/>
      <c r="H257" s="1"/>
    </row>
    <row r="258" spans="1:8" x14ac:dyDescent="0.25">
      <c r="A258" s="1"/>
      <c r="B258" s="1"/>
      <c r="C258" s="2"/>
      <c r="D258" s="2"/>
      <c r="E258" s="1"/>
      <c r="F258" s="1"/>
      <c r="G258" s="2"/>
      <c r="H258" s="1"/>
    </row>
    <row r="259" spans="1:8" x14ac:dyDescent="0.25">
      <c r="A259" s="1"/>
      <c r="B259" s="1"/>
      <c r="C259" s="2"/>
      <c r="D259" s="2"/>
      <c r="E259" s="1"/>
      <c r="F259" s="1"/>
      <c r="G259" s="2"/>
      <c r="H259" s="1"/>
    </row>
    <row r="260" spans="1:8" x14ac:dyDescent="0.25">
      <c r="A260" s="1"/>
      <c r="B260" s="1"/>
      <c r="C260" s="2"/>
      <c r="D260" s="2"/>
      <c r="E260" s="1"/>
      <c r="F260" s="1"/>
      <c r="G260" s="2"/>
      <c r="H260" s="1"/>
    </row>
    <row r="261" spans="1:8" x14ac:dyDescent="0.25">
      <c r="A261" s="1"/>
      <c r="B261" s="1"/>
      <c r="C261" s="2"/>
      <c r="D261" s="2"/>
      <c r="E261" s="1"/>
      <c r="F261" s="1"/>
      <c r="G261" s="2"/>
      <c r="H261" s="1"/>
    </row>
    <row r="262" spans="1:8" x14ac:dyDescent="0.25">
      <c r="A262" s="1"/>
      <c r="B262" s="1"/>
      <c r="C262" s="2"/>
      <c r="D262" s="2"/>
      <c r="E262" s="1"/>
      <c r="F262" s="1"/>
      <c r="G262" s="2"/>
      <c r="H262" s="1"/>
    </row>
    <row r="263" spans="1:8" x14ac:dyDescent="0.25">
      <c r="A263" s="1"/>
      <c r="B263" s="1"/>
      <c r="C263" s="2"/>
      <c r="D263" s="2"/>
      <c r="E263" s="1"/>
      <c r="F263" s="1"/>
      <c r="G263" s="2"/>
      <c r="H263" s="1"/>
    </row>
    <row r="264" spans="1:8" x14ac:dyDescent="0.25">
      <c r="A264" s="1"/>
      <c r="B264" s="1"/>
      <c r="C264" s="2"/>
      <c r="D264" s="2"/>
      <c r="E264" s="1"/>
      <c r="F264" s="1"/>
      <c r="G264" s="2"/>
      <c r="H264" s="1"/>
    </row>
    <row r="265" spans="1:8" x14ac:dyDescent="0.25">
      <c r="A265" s="1"/>
      <c r="B265" s="1"/>
      <c r="C265" s="2"/>
      <c r="D265" s="2"/>
      <c r="E265" s="1"/>
      <c r="F265" s="1"/>
      <c r="G265" s="2"/>
      <c r="H265" s="1"/>
    </row>
    <row r="266" spans="1:8" x14ac:dyDescent="0.25">
      <c r="A266" s="1"/>
      <c r="B266" s="1"/>
      <c r="C266" s="2"/>
      <c r="D266" s="2"/>
      <c r="E266" s="1"/>
      <c r="F266" s="1"/>
      <c r="G266" s="2"/>
      <c r="H266" s="1"/>
    </row>
    <row r="267" spans="1:8" x14ac:dyDescent="0.25">
      <c r="A267" s="1"/>
      <c r="B267" s="1"/>
      <c r="C267" s="2"/>
      <c r="D267" s="2"/>
      <c r="E267" s="1"/>
      <c r="F267" s="1"/>
      <c r="G267" s="2"/>
      <c r="H267" s="1"/>
    </row>
    <row r="268" spans="1:8" x14ac:dyDescent="0.25">
      <c r="A268" s="1"/>
      <c r="B268" s="1"/>
      <c r="C268" s="2"/>
      <c r="D268" s="2"/>
      <c r="E268" s="1"/>
      <c r="F268" s="1"/>
      <c r="G268" s="2"/>
      <c r="H268" s="1"/>
    </row>
    <row r="269" spans="1:8" x14ac:dyDescent="0.25">
      <c r="A269" s="1"/>
      <c r="B269" s="1"/>
      <c r="C269" s="2"/>
      <c r="D269" s="2"/>
      <c r="E269" s="1"/>
      <c r="F269" s="1"/>
      <c r="G269" s="2"/>
      <c r="H269" s="1"/>
    </row>
    <row r="270" spans="1:8" x14ac:dyDescent="0.25">
      <c r="A270" s="1"/>
      <c r="B270" s="1"/>
      <c r="C270" s="2"/>
      <c r="D270" s="2"/>
      <c r="E270" s="1"/>
      <c r="F270" s="1"/>
      <c r="G270" s="2"/>
      <c r="H270" s="1"/>
    </row>
    <row r="271" spans="1:8" x14ac:dyDescent="0.25">
      <c r="A271" s="1"/>
      <c r="B271" s="1"/>
      <c r="C271" s="2"/>
      <c r="D271" s="2"/>
      <c r="E271" s="1"/>
      <c r="F271" s="1"/>
      <c r="G271" s="2"/>
      <c r="H271" s="1"/>
    </row>
    <row r="272" spans="1:8" x14ac:dyDescent="0.25">
      <c r="A272" s="1"/>
      <c r="B272" s="1"/>
      <c r="C272" s="2"/>
      <c r="D272" s="2"/>
      <c r="E272" s="1"/>
      <c r="F272" s="1"/>
      <c r="G272" s="2"/>
      <c r="H272" s="1"/>
    </row>
    <row r="273" spans="1:8" x14ac:dyDescent="0.25">
      <c r="A273" s="1"/>
      <c r="B273" s="1"/>
      <c r="C273" s="2"/>
      <c r="D273" s="2"/>
      <c r="E273" s="1"/>
      <c r="F273" s="1"/>
      <c r="G273" s="2"/>
      <c r="H273" s="1"/>
    </row>
    <row r="274" spans="1:8" x14ac:dyDescent="0.25">
      <c r="A274" s="1"/>
      <c r="B274" s="1"/>
      <c r="C274" s="2"/>
      <c r="D274" s="2"/>
      <c r="E274" s="1"/>
      <c r="F274" s="1"/>
      <c r="G274" s="2"/>
      <c r="H274" s="1"/>
    </row>
    <row r="275" spans="1:8" x14ac:dyDescent="0.25">
      <c r="A275" s="1"/>
      <c r="B275" s="1"/>
      <c r="C275" s="2"/>
      <c r="D275" s="2"/>
      <c r="E275" s="1"/>
      <c r="F275" s="1"/>
      <c r="G275" s="2"/>
      <c r="H275" s="1"/>
    </row>
    <row r="276" spans="1:8" x14ac:dyDescent="0.25">
      <c r="A276" s="1"/>
      <c r="B276" s="1"/>
      <c r="C276" s="2"/>
      <c r="D276" s="2"/>
      <c r="E276" s="1"/>
      <c r="F276" s="1"/>
      <c r="G276" s="2"/>
      <c r="H276" s="1"/>
    </row>
    <row r="277" spans="1:8" x14ac:dyDescent="0.25">
      <c r="A277" s="1"/>
      <c r="B277" s="1"/>
      <c r="C277" s="2"/>
      <c r="D277" s="2"/>
      <c r="E277" s="1"/>
      <c r="F277" s="1"/>
      <c r="G277" s="2"/>
      <c r="H277" s="1"/>
    </row>
    <row r="278" spans="1:8" x14ac:dyDescent="0.25">
      <c r="A278" s="1"/>
      <c r="B278" s="1"/>
      <c r="C278" s="2"/>
      <c r="D278" s="2"/>
      <c r="E278" s="1"/>
      <c r="F278" s="1"/>
      <c r="G278" s="2"/>
      <c r="H278" s="1"/>
    </row>
    <row r="279" spans="1:8" x14ac:dyDescent="0.25">
      <c r="A279" s="1"/>
      <c r="B279" s="1"/>
      <c r="C279" s="2"/>
      <c r="D279" s="2"/>
      <c r="E279" s="1"/>
      <c r="F279" s="1"/>
      <c r="G279" s="2"/>
      <c r="H279" s="1"/>
    </row>
    <row r="280" spans="1:8" x14ac:dyDescent="0.25">
      <c r="A280" s="1"/>
      <c r="B280" s="1"/>
      <c r="C280" s="2"/>
      <c r="D280" s="2"/>
      <c r="E280" s="1"/>
      <c r="F280" s="1"/>
      <c r="G280" s="2"/>
      <c r="H280" s="1"/>
    </row>
    <row r="281" spans="1:8" x14ac:dyDescent="0.25">
      <c r="A281" s="1"/>
      <c r="B281" s="1"/>
      <c r="C281" s="2"/>
      <c r="D281" s="2"/>
      <c r="E281" s="1"/>
      <c r="F281" s="1"/>
      <c r="G281" s="2"/>
      <c r="H281" s="1"/>
    </row>
    <row r="282" spans="1:8" x14ac:dyDescent="0.25">
      <c r="A282" s="1"/>
      <c r="B282" s="1"/>
      <c r="C282" s="2"/>
      <c r="D282" s="2"/>
      <c r="E282" s="1"/>
      <c r="F282" s="1"/>
      <c r="G282" s="2"/>
      <c r="H282" s="1"/>
    </row>
    <row r="283" spans="1:8" x14ac:dyDescent="0.25">
      <c r="A283" s="1"/>
      <c r="B283" s="1"/>
      <c r="C283" s="2"/>
      <c r="D283" s="2"/>
      <c r="E283" s="1"/>
      <c r="F283" s="1"/>
      <c r="G283" s="2"/>
      <c r="H283" s="1"/>
    </row>
    <row r="284" spans="1:8" x14ac:dyDescent="0.25">
      <c r="A284" s="1"/>
      <c r="B284" s="1"/>
      <c r="C284" s="2"/>
      <c r="D284" s="2"/>
      <c r="E284" s="1"/>
      <c r="F284" s="1"/>
      <c r="G284" s="2"/>
      <c r="H284" s="1"/>
    </row>
    <row r="285" spans="1:8" x14ac:dyDescent="0.25">
      <c r="A285" s="1"/>
      <c r="B285" s="1"/>
      <c r="C285" s="2"/>
      <c r="D285" s="2"/>
      <c r="E285" s="1"/>
      <c r="F285" s="1"/>
      <c r="G285" s="2"/>
      <c r="H285" s="1"/>
    </row>
    <row r="286" spans="1:8" x14ac:dyDescent="0.25">
      <c r="A286" s="1"/>
      <c r="B286" s="1"/>
      <c r="C286" s="2"/>
      <c r="D286" s="2"/>
      <c r="E286" s="1"/>
      <c r="F286" s="1"/>
      <c r="G286" s="2"/>
      <c r="H286" s="1"/>
    </row>
    <row r="287" spans="1:8" x14ac:dyDescent="0.25">
      <c r="A287" s="1"/>
      <c r="B287" s="1"/>
      <c r="C287" s="2"/>
      <c r="D287" s="2"/>
      <c r="E287" s="1"/>
      <c r="F287" s="1"/>
      <c r="G287" s="2"/>
      <c r="H287" s="1"/>
    </row>
    <row r="288" spans="1:8" x14ac:dyDescent="0.25">
      <c r="A288" s="1"/>
      <c r="B288" s="1"/>
      <c r="C288" s="2"/>
      <c r="D288" s="2"/>
      <c r="E288" s="1"/>
      <c r="F288" s="1"/>
      <c r="G288" s="2"/>
      <c r="H288" s="1"/>
    </row>
    <row r="289" spans="1:8" x14ac:dyDescent="0.25">
      <c r="A289" s="1"/>
      <c r="B289" s="1"/>
      <c r="C289" s="2"/>
      <c r="D289" s="2"/>
      <c r="E289" s="1"/>
      <c r="F289" s="1"/>
      <c r="G289" s="2"/>
      <c r="H289" s="1"/>
    </row>
    <row r="290" spans="1:8" x14ac:dyDescent="0.25">
      <c r="A290" s="1"/>
      <c r="B290" s="1"/>
      <c r="C290" s="2"/>
      <c r="D290" s="2"/>
      <c r="E290" s="1"/>
      <c r="F290" s="1"/>
      <c r="G290" s="2"/>
      <c r="H290" s="1"/>
    </row>
    <row r="291" spans="1:8" x14ac:dyDescent="0.25">
      <c r="A291" s="1"/>
      <c r="B291" s="1"/>
      <c r="C291" s="2"/>
      <c r="D291" s="2"/>
      <c r="E291" s="1"/>
      <c r="F291" s="1"/>
      <c r="G291" s="2"/>
      <c r="H291" s="1"/>
    </row>
    <row r="292" spans="1:8" x14ac:dyDescent="0.25">
      <c r="A292" s="1"/>
      <c r="B292" s="1"/>
      <c r="C292" s="2"/>
      <c r="D292" s="2"/>
      <c r="E292" s="1"/>
      <c r="F292" s="1"/>
      <c r="G292" s="2"/>
      <c r="H292" s="1"/>
    </row>
    <row r="293" spans="1:8" x14ac:dyDescent="0.25">
      <c r="A293" s="1"/>
      <c r="B293" s="1"/>
      <c r="C293" s="2"/>
      <c r="D293" s="2"/>
      <c r="E293" s="1"/>
      <c r="F293" s="1"/>
      <c r="G293" s="2"/>
      <c r="H293" s="1"/>
    </row>
    <row r="294" spans="1:8" x14ac:dyDescent="0.25">
      <c r="A294" s="1"/>
      <c r="B294" s="1"/>
      <c r="C294" s="2"/>
      <c r="D294" s="2"/>
      <c r="E294" s="1"/>
      <c r="F294" s="1"/>
      <c r="G294" s="2"/>
      <c r="H294" s="1"/>
    </row>
    <row r="295" spans="1:8" x14ac:dyDescent="0.25">
      <c r="A295" s="1"/>
      <c r="B295" s="1"/>
      <c r="C295" s="2"/>
      <c r="D295" s="2"/>
      <c r="E295" s="1"/>
      <c r="F295" s="1"/>
      <c r="G295" s="2"/>
      <c r="H295" s="1"/>
    </row>
    <row r="296" spans="1:8" x14ac:dyDescent="0.25">
      <c r="A296" s="1"/>
      <c r="B296" s="1"/>
      <c r="C296" s="2"/>
      <c r="D296" s="2"/>
      <c r="E296" s="1"/>
      <c r="F296" s="1"/>
      <c r="G296" s="2"/>
      <c r="H296" s="1"/>
    </row>
    <row r="297" spans="1:8" x14ac:dyDescent="0.25">
      <c r="A297" s="1"/>
      <c r="B297" s="1"/>
      <c r="C297" s="2"/>
      <c r="D297" s="2"/>
      <c r="E297" s="1"/>
      <c r="F297" s="1"/>
      <c r="G297" s="2"/>
      <c r="H297" s="1"/>
    </row>
    <row r="298" spans="1:8" x14ac:dyDescent="0.25">
      <c r="A298" s="1"/>
      <c r="B298" s="1"/>
      <c r="C298" s="2"/>
      <c r="D298" s="2"/>
      <c r="E298" s="1"/>
      <c r="F298" s="1"/>
      <c r="G298" s="2"/>
      <c r="H298" s="1"/>
    </row>
    <row r="299" spans="1:8" x14ac:dyDescent="0.25">
      <c r="A299" s="1"/>
      <c r="B299" s="1"/>
      <c r="C299" s="2"/>
      <c r="D299" s="2"/>
      <c r="E299" s="1"/>
      <c r="F299" s="1"/>
      <c r="G299" s="2"/>
      <c r="H299" s="1"/>
    </row>
    <row r="300" spans="1:8" x14ac:dyDescent="0.25">
      <c r="A300" s="1"/>
      <c r="B300" s="1"/>
      <c r="C300" s="2"/>
      <c r="D300" s="2"/>
      <c r="E300" s="1"/>
      <c r="F300" s="1"/>
      <c r="G300" s="2"/>
      <c r="H300" s="1"/>
    </row>
  </sheetData>
  <sheetProtection sheet="1" objects="1" scenarios="1" selectLockedCells="1"/>
  <dataValidations count="1">
    <dataValidation type="list" allowBlank="1" showInputMessage="1" sqref="E7:E300" xr:uid="{C2D71C46-DEF2-402B-9536-814718F782C5}">
      <formula1>$AA$7:$AA$12</formula1>
    </dataValidation>
  </dataValidations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3D095-0C9C-4E92-9F6B-0610FB5114E7}">
  <sheetPr>
    <tabColor rgb="FFC4B6D9"/>
  </sheetPr>
  <dimension ref="A1:AC300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7" sqref="A7"/>
    </sheetView>
  </sheetViews>
  <sheetFormatPr defaultRowHeight="15" x14ac:dyDescent="0.25"/>
  <cols>
    <col min="1" max="18" width="17.19921875" style="27" customWidth="1"/>
    <col min="19" max="26" width="8.796875" style="27"/>
    <col min="27" max="29" width="8.796875" style="27" hidden="1" customWidth="1"/>
    <col min="30" max="16384" width="8.796875" style="27"/>
  </cols>
  <sheetData>
    <row r="1" spans="1:29" ht="26.25" x14ac:dyDescent="0.4">
      <c r="A1" s="26" t="s">
        <v>99</v>
      </c>
      <c r="B1" s="9"/>
    </row>
    <row r="2" spans="1:29" x14ac:dyDescent="0.25">
      <c r="A2" s="11" t="s">
        <v>13</v>
      </c>
      <c r="B2" s="12">
        <f ca="1">TODAY()</f>
        <v>45131</v>
      </c>
    </row>
    <row r="3" spans="1:29" x14ac:dyDescent="0.25">
      <c r="A3" s="11" t="s">
        <v>3</v>
      </c>
      <c r="B3" s="13">
        <f ca="1">IF(SUM(Table20[Date this Information was Last Updated])=0,B2,MAX(Table20[Date this Information was Last Updated]))</f>
        <v>45131</v>
      </c>
    </row>
    <row r="6" spans="1:29" ht="189.75" customHeight="1" thickBot="1" x14ac:dyDescent="0.3">
      <c r="A6" s="28" t="s">
        <v>100</v>
      </c>
      <c r="B6" s="28" t="s">
        <v>0</v>
      </c>
      <c r="C6" s="28" t="s">
        <v>101</v>
      </c>
      <c r="D6" s="28" t="s">
        <v>102</v>
      </c>
      <c r="E6" s="28" t="s">
        <v>103</v>
      </c>
      <c r="F6" s="28" t="s">
        <v>108</v>
      </c>
      <c r="G6" s="28" t="s">
        <v>139</v>
      </c>
      <c r="H6" s="28" t="s">
        <v>109</v>
      </c>
      <c r="I6" s="28" t="s">
        <v>110</v>
      </c>
      <c r="J6" s="28" t="s">
        <v>104</v>
      </c>
      <c r="K6" s="28" t="s">
        <v>107</v>
      </c>
      <c r="L6" s="28" t="s">
        <v>112</v>
      </c>
      <c r="M6" s="28" t="s">
        <v>105</v>
      </c>
      <c r="N6" s="28" t="s">
        <v>111</v>
      </c>
      <c r="O6" s="28" t="s">
        <v>106</v>
      </c>
      <c r="P6" s="28" t="s">
        <v>89</v>
      </c>
      <c r="Q6" s="28" t="s">
        <v>88</v>
      </c>
      <c r="R6" s="28" t="s">
        <v>12</v>
      </c>
      <c r="AA6" s="29" t="s">
        <v>113</v>
      </c>
      <c r="AB6" s="29" t="s">
        <v>114</v>
      </c>
      <c r="AC6" s="29" t="s">
        <v>116</v>
      </c>
    </row>
    <row r="7" spans="1:29" x14ac:dyDescent="0.25">
      <c r="A7" s="24"/>
      <c r="B7" s="24"/>
      <c r="C7" s="25"/>
      <c r="D7" s="25"/>
      <c r="E7" s="25"/>
      <c r="F7" s="24"/>
      <c r="G7" s="24"/>
      <c r="H7" s="25"/>
      <c r="I7" s="24"/>
      <c r="J7" s="24"/>
      <c r="K7" s="25"/>
      <c r="L7" s="24"/>
      <c r="M7" s="24"/>
      <c r="N7" s="24"/>
      <c r="O7" s="25"/>
      <c r="P7" s="24"/>
      <c r="Q7" s="25"/>
      <c r="R7" s="24"/>
    </row>
    <row r="8" spans="1:29" x14ac:dyDescent="0.25">
      <c r="A8" s="24"/>
      <c r="B8" s="24"/>
      <c r="C8" s="25"/>
      <c r="D8" s="25"/>
      <c r="E8" s="25"/>
      <c r="F8" s="24"/>
      <c r="G8" s="24"/>
      <c r="H8" s="25"/>
      <c r="I8" s="24"/>
      <c r="J8" s="24"/>
      <c r="K8" s="25"/>
      <c r="L8" s="24"/>
      <c r="M8" s="24"/>
      <c r="N8" s="24"/>
      <c r="O8" s="25"/>
      <c r="P8" s="24"/>
      <c r="Q8" s="25"/>
      <c r="R8" s="24"/>
      <c r="AA8" s="27" t="s">
        <v>52</v>
      </c>
      <c r="AB8" s="27" t="s">
        <v>52</v>
      </c>
      <c r="AC8" s="27" t="s">
        <v>115</v>
      </c>
    </row>
    <row r="9" spans="1:29" x14ac:dyDescent="0.25">
      <c r="A9" s="24"/>
      <c r="B9" s="24"/>
      <c r="C9" s="25"/>
      <c r="D9" s="25"/>
      <c r="E9" s="25"/>
      <c r="F9" s="24"/>
      <c r="G9" s="24"/>
      <c r="H9" s="25"/>
      <c r="I9" s="24"/>
      <c r="J9" s="24"/>
      <c r="K9" s="25"/>
      <c r="L9" s="24"/>
      <c r="M9" s="24"/>
      <c r="N9" s="24"/>
      <c r="O9" s="25"/>
      <c r="P9" s="24"/>
      <c r="Q9" s="25"/>
      <c r="R9" s="24"/>
      <c r="AA9" s="27" t="s">
        <v>53</v>
      </c>
      <c r="AB9" s="27" t="s">
        <v>53</v>
      </c>
    </row>
    <row r="10" spans="1:29" x14ac:dyDescent="0.25">
      <c r="A10" s="24"/>
      <c r="B10" s="24"/>
      <c r="C10" s="25"/>
      <c r="D10" s="25"/>
      <c r="E10" s="25"/>
      <c r="F10" s="24"/>
      <c r="G10" s="24"/>
      <c r="H10" s="25"/>
      <c r="I10" s="24"/>
      <c r="J10" s="24"/>
      <c r="K10" s="25"/>
      <c r="L10" s="24"/>
      <c r="M10" s="24"/>
      <c r="N10" s="24"/>
      <c r="O10" s="25"/>
      <c r="P10" s="24"/>
      <c r="Q10" s="25"/>
      <c r="R10" s="24"/>
      <c r="AB10" s="27" t="s">
        <v>115</v>
      </c>
    </row>
    <row r="11" spans="1:29" x14ac:dyDescent="0.25">
      <c r="A11" s="24"/>
      <c r="B11" s="24"/>
      <c r="C11" s="25"/>
      <c r="D11" s="25"/>
      <c r="E11" s="25"/>
      <c r="F11" s="24"/>
      <c r="G11" s="24"/>
      <c r="H11" s="25"/>
      <c r="I11" s="24"/>
      <c r="J11" s="24"/>
      <c r="K11" s="25"/>
      <c r="L11" s="24"/>
      <c r="M11" s="24"/>
      <c r="N11" s="24"/>
      <c r="O11" s="25"/>
      <c r="P11" s="24"/>
      <c r="Q11" s="25"/>
      <c r="R11" s="24"/>
    </row>
    <row r="12" spans="1:29" x14ac:dyDescent="0.25">
      <c r="A12" s="24"/>
      <c r="B12" s="24"/>
      <c r="C12" s="25"/>
      <c r="D12" s="25"/>
      <c r="E12" s="25"/>
      <c r="F12" s="24"/>
      <c r="G12" s="24"/>
      <c r="H12" s="25"/>
      <c r="I12" s="24"/>
      <c r="J12" s="24"/>
      <c r="K12" s="25"/>
      <c r="L12" s="24"/>
      <c r="M12" s="24"/>
      <c r="N12" s="24"/>
      <c r="O12" s="25"/>
      <c r="P12" s="24"/>
      <c r="Q12" s="25"/>
      <c r="R12" s="24"/>
    </row>
    <row r="13" spans="1:29" x14ac:dyDescent="0.25">
      <c r="A13" s="24"/>
      <c r="B13" s="24"/>
      <c r="C13" s="25"/>
      <c r="D13" s="25"/>
      <c r="E13" s="25"/>
      <c r="F13" s="24"/>
      <c r="G13" s="24"/>
      <c r="H13" s="25"/>
      <c r="I13" s="24"/>
      <c r="J13" s="24"/>
      <c r="K13" s="25"/>
      <c r="L13" s="24"/>
      <c r="M13" s="24"/>
      <c r="N13" s="24"/>
      <c r="O13" s="25"/>
      <c r="P13" s="24"/>
      <c r="Q13" s="25"/>
      <c r="R13" s="24"/>
    </row>
    <row r="14" spans="1:29" x14ac:dyDescent="0.25">
      <c r="A14" s="24"/>
      <c r="B14" s="24"/>
      <c r="C14" s="25"/>
      <c r="D14" s="25"/>
      <c r="E14" s="25"/>
      <c r="F14" s="24"/>
      <c r="G14" s="24"/>
      <c r="H14" s="25"/>
      <c r="I14" s="24"/>
      <c r="J14" s="24"/>
      <c r="K14" s="25"/>
      <c r="L14" s="24"/>
      <c r="M14" s="24"/>
      <c r="N14" s="24"/>
      <c r="O14" s="25"/>
      <c r="P14" s="24"/>
      <c r="Q14" s="25"/>
      <c r="R14" s="24"/>
    </row>
    <row r="15" spans="1:29" x14ac:dyDescent="0.25">
      <c r="A15" s="24"/>
      <c r="B15" s="24"/>
      <c r="C15" s="25"/>
      <c r="D15" s="25"/>
      <c r="E15" s="25"/>
      <c r="F15" s="24"/>
      <c r="G15" s="24"/>
      <c r="H15" s="25"/>
      <c r="I15" s="24"/>
      <c r="J15" s="24"/>
      <c r="K15" s="25"/>
      <c r="L15" s="24"/>
      <c r="M15" s="24"/>
      <c r="N15" s="24"/>
      <c r="O15" s="25"/>
      <c r="P15" s="24"/>
      <c r="Q15" s="25"/>
      <c r="R15" s="24"/>
    </row>
    <row r="16" spans="1:29" x14ac:dyDescent="0.25">
      <c r="A16" s="24"/>
      <c r="B16" s="24"/>
      <c r="C16" s="25"/>
      <c r="D16" s="25"/>
      <c r="E16" s="25"/>
      <c r="F16" s="24"/>
      <c r="G16" s="24"/>
      <c r="H16" s="25"/>
      <c r="I16" s="24"/>
      <c r="J16" s="24"/>
      <c r="K16" s="25"/>
      <c r="L16" s="24"/>
      <c r="M16" s="24"/>
      <c r="N16" s="24"/>
      <c r="O16" s="25"/>
      <c r="P16" s="24"/>
      <c r="Q16" s="25"/>
      <c r="R16" s="24"/>
    </row>
    <row r="17" spans="1:18" x14ac:dyDescent="0.25">
      <c r="A17" s="24"/>
      <c r="B17" s="24"/>
      <c r="C17" s="25"/>
      <c r="D17" s="25"/>
      <c r="E17" s="25"/>
      <c r="F17" s="24"/>
      <c r="G17" s="24"/>
      <c r="H17" s="25"/>
      <c r="I17" s="24"/>
      <c r="J17" s="24"/>
      <c r="K17" s="25"/>
      <c r="L17" s="24"/>
      <c r="M17" s="24"/>
      <c r="N17" s="24"/>
      <c r="O17" s="25"/>
      <c r="P17" s="24"/>
      <c r="Q17" s="25"/>
      <c r="R17" s="24"/>
    </row>
    <row r="18" spans="1:18" x14ac:dyDescent="0.25">
      <c r="A18" s="24"/>
      <c r="B18" s="24"/>
      <c r="C18" s="25"/>
      <c r="D18" s="25"/>
      <c r="E18" s="25"/>
      <c r="F18" s="24"/>
      <c r="G18" s="24"/>
      <c r="H18" s="25"/>
      <c r="I18" s="24"/>
      <c r="J18" s="24"/>
      <c r="K18" s="25"/>
      <c r="L18" s="24"/>
      <c r="M18" s="24"/>
      <c r="N18" s="24"/>
      <c r="O18" s="25"/>
      <c r="P18" s="24"/>
      <c r="Q18" s="25"/>
      <c r="R18" s="24"/>
    </row>
    <row r="19" spans="1:18" x14ac:dyDescent="0.25">
      <c r="A19" s="24"/>
      <c r="B19" s="24"/>
      <c r="C19" s="25"/>
      <c r="D19" s="25"/>
      <c r="E19" s="25"/>
      <c r="F19" s="24"/>
      <c r="G19" s="24"/>
      <c r="H19" s="25"/>
      <c r="I19" s="24"/>
      <c r="J19" s="24"/>
      <c r="K19" s="25"/>
      <c r="L19" s="24"/>
      <c r="M19" s="24"/>
      <c r="N19" s="24"/>
      <c r="O19" s="25"/>
      <c r="P19" s="24"/>
      <c r="Q19" s="25"/>
      <c r="R19" s="24"/>
    </row>
    <row r="20" spans="1:18" x14ac:dyDescent="0.25">
      <c r="A20" s="24"/>
      <c r="B20" s="24"/>
      <c r="C20" s="25"/>
      <c r="D20" s="25"/>
      <c r="E20" s="25"/>
      <c r="F20" s="24"/>
      <c r="G20" s="24"/>
      <c r="H20" s="25"/>
      <c r="I20" s="24"/>
      <c r="J20" s="24"/>
      <c r="K20" s="25"/>
      <c r="L20" s="24"/>
      <c r="M20" s="24"/>
      <c r="N20" s="24"/>
      <c r="O20" s="25"/>
      <c r="P20" s="24"/>
      <c r="Q20" s="25"/>
      <c r="R20" s="24"/>
    </row>
    <row r="21" spans="1:18" x14ac:dyDescent="0.25">
      <c r="A21" s="24"/>
      <c r="B21" s="24"/>
      <c r="C21" s="25"/>
      <c r="D21" s="25"/>
      <c r="E21" s="25"/>
      <c r="F21" s="24"/>
      <c r="G21" s="24"/>
      <c r="H21" s="25"/>
      <c r="I21" s="24"/>
      <c r="J21" s="24"/>
      <c r="K21" s="25"/>
      <c r="L21" s="24"/>
      <c r="M21" s="24"/>
      <c r="N21" s="24"/>
      <c r="O21" s="25"/>
      <c r="P21" s="24"/>
      <c r="Q21" s="25"/>
      <c r="R21" s="24"/>
    </row>
    <row r="22" spans="1:18" x14ac:dyDescent="0.25">
      <c r="A22" s="24"/>
      <c r="B22" s="24"/>
      <c r="C22" s="25"/>
      <c r="D22" s="25"/>
      <c r="E22" s="25"/>
      <c r="F22" s="24"/>
      <c r="G22" s="24"/>
      <c r="H22" s="25"/>
      <c r="I22" s="24"/>
      <c r="J22" s="24"/>
      <c r="K22" s="25"/>
      <c r="L22" s="24"/>
      <c r="M22" s="24"/>
      <c r="N22" s="24"/>
      <c r="O22" s="25"/>
      <c r="P22" s="24"/>
      <c r="Q22" s="25"/>
      <c r="R22" s="24"/>
    </row>
    <row r="23" spans="1:18" x14ac:dyDescent="0.25">
      <c r="A23" s="24"/>
      <c r="B23" s="24"/>
      <c r="C23" s="25"/>
      <c r="D23" s="25"/>
      <c r="E23" s="25"/>
      <c r="F23" s="24"/>
      <c r="G23" s="24"/>
      <c r="H23" s="25"/>
      <c r="I23" s="24"/>
      <c r="J23" s="24"/>
      <c r="K23" s="25"/>
      <c r="L23" s="24"/>
      <c r="M23" s="24"/>
      <c r="N23" s="24"/>
      <c r="O23" s="25"/>
      <c r="P23" s="24"/>
      <c r="Q23" s="25"/>
      <c r="R23" s="24"/>
    </row>
    <row r="24" spans="1:18" x14ac:dyDescent="0.25">
      <c r="A24" s="24"/>
      <c r="B24" s="24"/>
      <c r="C24" s="25"/>
      <c r="D24" s="25"/>
      <c r="E24" s="25"/>
      <c r="F24" s="24"/>
      <c r="G24" s="24"/>
      <c r="H24" s="25"/>
      <c r="I24" s="24"/>
      <c r="J24" s="24"/>
      <c r="K24" s="25"/>
      <c r="L24" s="24"/>
      <c r="M24" s="24"/>
      <c r="N24" s="24"/>
      <c r="O24" s="25"/>
      <c r="P24" s="24"/>
      <c r="Q24" s="25"/>
      <c r="R24" s="24"/>
    </row>
    <row r="25" spans="1:18" x14ac:dyDescent="0.25">
      <c r="A25" s="24"/>
      <c r="B25" s="24"/>
      <c r="C25" s="25"/>
      <c r="D25" s="25"/>
      <c r="E25" s="25"/>
      <c r="F25" s="24"/>
      <c r="G25" s="24"/>
      <c r="H25" s="25"/>
      <c r="I25" s="24"/>
      <c r="J25" s="24"/>
      <c r="K25" s="25"/>
      <c r="L25" s="24"/>
      <c r="M25" s="24"/>
      <c r="N25" s="24"/>
      <c r="O25" s="25"/>
      <c r="P25" s="24"/>
      <c r="Q25" s="25"/>
      <c r="R25" s="24"/>
    </row>
    <row r="26" spans="1:18" x14ac:dyDescent="0.25">
      <c r="A26" s="24"/>
      <c r="B26" s="24"/>
      <c r="C26" s="25"/>
      <c r="D26" s="25"/>
      <c r="E26" s="25"/>
      <c r="F26" s="24"/>
      <c r="G26" s="24"/>
      <c r="H26" s="25"/>
      <c r="I26" s="24"/>
      <c r="J26" s="24"/>
      <c r="K26" s="25"/>
      <c r="L26" s="24"/>
      <c r="M26" s="24"/>
      <c r="N26" s="24"/>
      <c r="O26" s="25"/>
      <c r="P26" s="24"/>
      <c r="Q26" s="25"/>
      <c r="R26" s="24"/>
    </row>
    <row r="27" spans="1:18" x14ac:dyDescent="0.25">
      <c r="A27" s="24"/>
      <c r="B27" s="24"/>
      <c r="C27" s="25"/>
      <c r="D27" s="25"/>
      <c r="E27" s="25"/>
      <c r="F27" s="24"/>
      <c r="G27" s="24"/>
      <c r="H27" s="25"/>
      <c r="I27" s="24"/>
      <c r="J27" s="24"/>
      <c r="K27" s="25"/>
      <c r="L27" s="24"/>
      <c r="M27" s="24"/>
      <c r="N27" s="24"/>
      <c r="O27" s="25"/>
      <c r="P27" s="24"/>
      <c r="Q27" s="25"/>
      <c r="R27" s="24"/>
    </row>
    <row r="28" spans="1:18" x14ac:dyDescent="0.25">
      <c r="A28" s="24"/>
      <c r="B28" s="24"/>
      <c r="C28" s="25"/>
      <c r="D28" s="25"/>
      <c r="E28" s="25"/>
      <c r="F28" s="24"/>
      <c r="G28" s="24"/>
      <c r="H28" s="25"/>
      <c r="I28" s="24"/>
      <c r="J28" s="24"/>
      <c r="K28" s="25"/>
      <c r="L28" s="24"/>
      <c r="M28" s="24"/>
      <c r="N28" s="24"/>
      <c r="O28" s="25"/>
      <c r="P28" s="24"/>
      <c r="Q28" s="25"/>
      <c r="R28" s="24"/>
    </row>
    <row r="29" spans="1:18" x14ac:dyDescent="0.25">
      <c r="A29" s="24"/>
      <c r="B29" s="24"/>
      <c r="C29" s="25"/>
      <c r="D29" s="25"/>
      <c r="E29" s="25"/>
      <c r="F29" s="24"/>
      <c r="G29" s="24"/>
      <c r="H29" s="25"/>
      <c r="I29" s="24"/>
      <c r="J29" s="24"/>
      <c r="K29" s="25"/>
      <c r="L29" s="24"/>
      <c r="M29" s="24"/>
      <c r="N29" s="24"/>
      <c r="O29" s="25"/>
      <c r="P29" s="24"/>
      <c r="Q29" s="25"/>
      <c r="R29" s="24"/>
    </row>
    <row r="30" spans="1:18" x14ac:dyDescent="0.25">
      <c r="A30" s="24"/>
      <c r="B30" s="24"/>
      <c r="C30" s="25"/>
      <c r="D30" s="25"/>
      <c r="E30" s="25"/>
      <c r="F30" s="24"/>
      <c r="G30" s="24"/>
      <c r="H30" s="25"/>
      <c r="I30" s="24"/>
      <c r="J30" s="24"/>
      <c r="K30" s="25"/>
      <c r="L30" s="24"/>
      <c r="M30" s="24"/>
      <c r="N30" s="24"/>
      <c r="O30" s="25"/>
      <c r="P30" s="24"/>
      <c r="Q30" s="25"/>
      <c r="R30" s="24"/>
    </row>
    <row r="31" spans="1:18" x14ac:dyDescent="0.25">
      <c r="A31" s="24"/>
      <c r="B31" s="24"/>
      <c r="C31" s="25"/>
      <c r="D31" s="25"/>
      <c r="E31" s="25"/>
      <c r="F31" s="24"/>
      <c r="G31" s="24"/>
      <c r="H31" s="25"/>
      <c r="I31" s="24"/>
      <c r="J31" s="24"/>
      <c r="K31" s="25"/>
      <c r="L31" s="24"/>
      <c r="M31" s="24"/>
      <c r="N31" s="24"/>
      <c r="O31" s="25"/>
      <c r="P31" s="24"/>
      <c r="Q31" s="25"/>
      <c r="R31" s="24"/>
    </row>
    <row r="32" spans="1:18" x14ac:dyDescent="0.25">
      <c r="A32" s="24"/>
      <c r="B32" s="24"/>
      <c r="C32" s="25"/>
      <c r="D32" s="25"/>
      <c r="E32" s="25"/>
      <c r="F32" s="24"/>
      <c r="G32" s="24"/>
      <c r="H32" s="25"/>
      <c r="I32" s="24"/>
      <c r="J32" s="24"/>
      <c r="K32" s="25"/>
      <c r="L32" s="24"/>
      <c r="M32" s="24"/>
      <c r="N32" s="24"/>
      <c r="O32" s="25"/>
      <c r="P32" s="24"/>
      <c r="Q32" s="25"/>
      <c r="R32" s="24"/>
    </row>
    <row r="33" spans="1:18" x14ac:dyDescent="0.25">
      <c r="A33" s="24"/>
      <c r="B33" s="24"/>
      <c r="C33" s="25"/>
      <c r="D33" s="25"/>
      <c r="E33" s="25"/>
      <c r="F33" s="24"/>
      <c r="G33" s="24"/>
      <c r="H33" s="25"/>
      <c r="I33" s="24"/>
      <c r="J33" s="24"/>
      <c r="K33" s="25"/>
      <c r="L33" s="24"/>
      <c r="M33" s="24"/>
      <c r="N33" s="24"/>
      <c r="O33" s="25"/>
      <c r="P33" s="24"/>
      <c r="Q33" s="25"/>
      <c r="R33" s="24"/>
    </row>
    <row r="34" spans="1:18" x14ac:dyDescent="0.25">
      <c r="A34" s="24"/>
      <c r="B34" s="24"/>
      <c r="C34" s="25"/>
      <c r="D34" s="25"/>
      <c r="E34" s="25"/>
      <c r="F34" s="24"/>
      <c r="G34" s="24"/>
      <c r="H34" s="25"/>
      <c r="I34" s="24"/>
      <c r="J34" s="24"/>
      <c r="K34" s="25"/>
      <c r="L34" s="24"/>
      <c r="M34" s="24"/>
      <c r="N34" s="24"/>
      <c r="O34" s="25"/>
      <c r="P34" s="24"/>
      <c r="Q34" s="25"/>
      <c r="R34" s="24"/>
    </row>
    <row r="35" spans="1:18" x14ac:dyDescent="0.25">
      <c r="A35" s="24"/>
      <c r="B35" s="24"/>
      <c r="C35" s="25"/>
      <c r="D35" s="25"/>
      <c r="E35" s="25"/>
      <c r="F35" s="24"/>
      <c r="G35" s="24"/>
      <c r="H35" s="25"/>
      <c r="I35" s="24"/>
      <c r="J35" s="24"/>
      <c r="K35" s="25"/>
      <c r="L35" s="24"/>
      <c r="M35" s="24"/>
      <c r="N35" s="24"/>
      <c r="O35" s="25"/>
      <c r="P35" s="24"/>
      <c r="Q35" s="25"/>
      <c r="R35" s="24"/>
    </row>
    <row r="36" spans="1:18" x14ac:dyDescent="0.25">
      <c r="A36" s="24"/>
      <c r="B36" s="24"/>
      <c r="C36" s="25"/>
      <c r="D36" s="25"/>
      <c r="E36" s="25"/>
      <c r="F36" s="24"/>
      <c r="G36" s="24"/>
      <c r="H36" s="25"/>
      <c r="I36" s="24"/>
      <c r="J36" s="24"/>
      <c r="K36" s="25"/>
      <c r="L36" s="24"/>
      <c r="M36" s="24"/>
      <c r="N36" s="24"/>
      <c r="O36" s="25"/>
      <c r="P36" s="24"/>
      <c r="Q36" s="25"/>
      <c r="R36" s="24"/>
    </row>
    <row r="37" spans="1:18" x14ac:dyDescent="0.25">
      <c r="A37" s="24"/>
      <c r="B37" s="24"/>
      <c r="C37" s="25"/>
      <c r="D37" s="25"/>
      <c r="E37" s="25"/>
      <c r="F37" s="24"/>
      <c r="G37" s="24"/>
      <c r="H37" s="25"/>
      <c r="I37" s="24"/>
      <c r="J37" s="24"/>
      <c r="K37" s="25"/>
      <c r="L37" s="24"/>
      <c r="M37" s="24"/>
      <c r="N37" s="24"/>
      <c r="O37" s="25"/>
      <c r="P37" s="24"/>
      <c r="Q37" s="25"/>
      <c r="R37" s="24"/>
    </row>
    <row r="38" spans="1:18" x14ac:dyDescent="0.25">
      <c r="A38" s="24"/>
      <c r="B38" s="24"/>
      <c r="C38" s="25"/>
      <c r="D38" s="25"/>
      <c r="E38" s="25"/>
      <c r="F38" s="24"/>
      <c r="G38" s="24"/>
      <c r="H38" s="25"/>
      <c r="I38" s="24"/>
      <c r="J38" s="24"/>
      <c r="K38" s="25"/>
      <c r="L38" s="24"/>
      <c r="M38" s="24"/>
      <c r="N38" s="24"/>
      <c r="O38" s="25"/>
      <c r="P38" s="24"/>
      <c r="Q38" s="25"/>
      <c r="R38" s="24"/>
    </row>
    <row r="39" spans="1:18" x14ac:dyDescent="0.25">
      <c r="A39" s="24"/>
      <c r="B39" s="24"/>
      <c r="C39" s="25"/>
      <c r="D39" s="25"/>
      <c r="E39" s="25"/>
      <c r="F39" s="24"/>
      <c r="G39" s="24"/>
      <c r="H39" s="25"/>
      <c r="I39" s="24"/>
      <c r="J39" s="24"/>
      <c r="K39" s="25"/>
      <c r="L39" s="24"/>
      <c r="M39" s="24"/>
      <c r="N39" s="24"/>
      <c r="O39" s="25"/>
      <c r="P39" s="24"/>
      <c r="Q39" s="25"/>
      <c r="R39" s="24"/>
    </row>
    <row r="40" spans="1:18" x14ac:dyDescent="0.25">
      <c r="A40" s="24"/>
      <c r="B40" s="24"/>
      <c r="C40" s="25"/>
      <c r="D40" s="25"/>
      <c r="E40" s="25"/>
      <c r="F40" s="24"/>
      <c r="G40" s="24"/>
      <c r="H40" s="25"/>
      <c r="I40" s="24"/>
      <c r="J40" s="24"/>
      <c r="K40" s="25"/>
      <c r="L40" s="24"/>
      <c r="M40" s="24"/>
      <c r="N40" s="24"/>
      <c r="O40" s="25"/>
      <c r="P40" s="24"/>
      <c r="Q40" s="25"/>
      <c r="R40" s="24"/>
    </row>
    <row r="41" spans="1:18" x14ac:dyDescent="0.25">
      <c r="A41" s="24"/>
      <c r="B41" s="24"/>
      <c r="C41" s="25"/>
      <c r="D41" s="25"/>
      <c r="E41" s="25"/>
      <c r="F41" s="24"/>
      <c r="G41" s="24"/>
      <c r="H41" s="25"/>
      <c r="I41" s="24"/>
      <c r="J41" s="24"/>
      <c r="K41" s="25"/>
      <c r="L41" s="24"/>
      <c r="M41" s="24"/>
      <c r="N41" s="24"/>
      <c r="O41" s="25"/>
      <c r="P41" s="24"/>
      <c r="Q41" s="25"/>
      <c r="R41" s="24"/>
    </row>
    <row r="42" spans="1:18" x14ac:dyDescent="0.25">
      <c r="A42" s="24"/>
      <c r="B42" s="24"/>
      <c r="C42" s="25"/>
      <c r="D42" s="25"/>
      <c r="E42" s="25"/>
      <c r="F42" s="24"/>
      <c r="G42" s="24"/>
      <c r="H42" s="25"/>
      <c r="I42" s="24"/>
      <c r="J42" s="24"/>
      <c r="K42" s="25"/>
      <c r="L42" s="24"/>
      <c r="M42" s="24"/>
      <c r="N42" s="24"/>
      <c r="O42" s="25"/>
      <c r="P42" s="24"/>
      <c r="Q42" s="25"/>
      <c r="R42" s="24"/>
    </row>
    <row r="43" spans="1:18" x14ac:dyDescent="0.25">
      <c r="A43" s="24"/>
      <c r="B43" s="24"/>
      <c r="C43" s="25"/>
      <c r="D43" s="25"/>
      <c r="E43" s="25"/>
      <c r="F43" s="24"/>
      <c r="G43" s="24"/>
      <c r="H43" s="25"/>
      <c r="I43" s="24"/>
      <c r="J43" s="24"/>
      <c r="K43" s="25"/>
      <c r="L43" s="24"/>
      <c r="M43" s="24"/>
      <c r="N43" s="24"/>
      <c r="O43" s="25"/>
      <c r="P43" s="24"/>
      <c r="Q43" s="25"/>
      <c r="R43" s="24"/>
    </row>
    <row r="44" spans="1:18" x14ac:dyDescent="0.25">
      <c r="A44" s="24"/>
      <c r="B44" s="24"/>
      <c r="C44" s="25"/>
      <c r="D44" s="25"/>
      <c r="E44" s="25"/>
      <c r="F44" s="24"/>
      <c r="G44" s="24"/>
      <c r="H44" s="25"/>
      <c r="I44" s="24"/>
      <c r="J44" s="24"/>
      <c r="K44" s="25"/>
      <c r="L44" s="24"/>
      <c r="M44" s="24"/>
      <c r="N44" s="24"/>
      <c r="O44" s="25"/>
      <c r="P44" s="24"/>
      <c r="Q44" s="25"/>
      <c r="R44" s="24"/>
    </row>
    <row r="45" spans="1:18" x14ac:dyDescent="0.25">
      <c r="A45" s="24"/>
      <c r="B45" s="24"/>
      <c r="C45" s="25"/>
      <c r="D45" s="25"/>
      <c r="E45" s="25"/>
      <c r="F45" s="24"/>
      <c r="G45" s="24"/>
      <c r="H45" s="25"/>
      <c r="I45" s="24"/>
      <c r="J45" s="24"/>
      <c r="K45" s="25"/>
      <c r="L45" s="24"/>
      <c r="M45" s="24"/>
      <c r="N45" s="24"/>
      <c r="O45" s="25"/>
      <c r="P45" s="24"/>
      <c r="Q45" s="25"/>
      <c r="R45" s="24"/>
    </row>
    <row r="46" spans="1:18" x14ac:dyDescent="0.25">
      <c r="A46" s="24"/>
      <c r="B46" s="24"/>
      <c r="C46" s="25"/>
      <c r="D46" s="25"/>
      <c r="E46" s="25"/>
      <c r="F46" s="24"/>
      <c r="G46" s="24"/>
      <c r="H46" s="25"/>
      <c r="I46" s="24"/>
      <c r="J46" s="24"/>
      <c r="K46" s="25"/>
      <c r="L46" s="24"/>
      <c r="M46" s="24"/>
      <c r="N46" s="24"/>
      <c r="O46" s="25"/>
      <c r="P46" s="24"/>
      <c r="Q46" s="25"/>
      <c r="R46" s="24"/>
    </row>
    <row r="47" spans="1:18" x14ac:dyDescent="0.25">
      <c r="A47" s="24"/>
      <c r="B47" s="24"/>
      <c r="C47" s="25"/>
      <c r="D47" s="25"/>
      <c r="E47" s="25"/>
      <c r="F47" s="24"/>
      <c r="G47" s="24"/>
      <c r="H47" s="25"/>
      <c r="I47" s="24"/>
      <c r="J47" s="24"/>
      <c r="K47" s="25"/>
      <c r="L47" s="24"/>
      <c r="M47" s="24"/>
      <c r="N47" s="24"/>
      <c r="O47" s="25"/>
      <c r="P47" s="24"/>
      <c r="Q47" s="25"/>
      <c r="R47" s="24"/>
    </row>
    <row r="48" spans="1:18" x14ac:dyDescent="0.25">
      <c r="A48" s="24"/>
      <c r="B48" s="24"/>
      <c r="C48" s="25"/>
      <c r="D48" s="25"/>
      <c r="E48" s="25"/>
      <c r="F48" s="24"/>
      <c r="G48" s="24"/>
      <c r="H48" s="25"/>
      <c r="I48" s="24"/>
      <c r="J48" s="24"/>
      <c r="K48" s="25"/>
      <c r="L48" s="24"/>
      <c r="M48" s="24"/>
      <c r="N48" s="24"/>
      <c r="O48" s="25"/>
      <c r="P48" s="24"/>
      <c r="Q48" s="25"/>
      <c r="R48" s="24"/>
    </row>
    <row r="49" spans="1:18" x14ac:dyDescent="0.25">
      <c r="A49" s="24"/>
      <c r="B49" s="24"/>
      <c r="C49" s="25"/>
      <c r="D49" s="25"/>
      <c r="E49" s="25"/>
      <c r="F49" s="24"/>
      <c r="G49" s="24"/>
      <c r="H49" s="25"/>
      <c r="I49" s="24"/>
      <c r="J49" s="24"/>
      <c r="K49" s="25"/>
      <c r="L49" s="24"/>
      <c r="M49" s="24"/>
      <c r="N49" s="24"/>
      <c r="O49" s="25"/>
      <c r="P49" s="24"/>
      <c r="Q49" s="25"/>
      <c r="R49" s="24"/>
    </row>
    <row r="50" spans="1:18" x14ac:dyDescent="0.25">
      <c r="A50" s="24"/>
      <c r="B50" s="24"/>
      <c r="C50" s="25"/>
      <c r="D50" s="25"/>
      <c r="E50" s="25"/>
      <c r="F50" s="24"/>
      <c r="G50" s="24"/>
      <c r="H50" s="25"/>
      <c r="I50" s="24"/>
      <c r="J50" s="24"/>
      <c r="K50" s="25"/>
      <c r="L50" s="24"/>
      <c r="M50" s="24"/>
      <c r="N50" s="24"/>
      <c r="O50" s="25"/>
      <c r="P50" s="24"/>
      <c r="Q50" s="25"/>
      <c r="R50" s="24"/>
    </row>
    <row r="51" spans="1:18" x14ac:dyDescent="0.25">
      <c r="A51" s="24"/>
      <c r="B51" s="24"/>
      <c r="C51" s="25"/>
      <c r="D51" s="25"/>
      <c r="E51" s="25"/>
      <c r="F51" s="24"/>
      <c r="G51" s="24"/>
      <c r="H51" s="25"/>
      <c r="I51" s="24"/>
      <c r="J51" s="24"/>
      <c r="K51" s="25"/>
      <c r="L51" s="24"/>
      <c r="M51" s="24"/>
      <c r="N51" s="24"/>
      <c r="O51" s="25"/>
      <c r="P51" s="24"/>
      <c r="Q51" s="25"/>
      <c r="R51" s="24"/>
    </row>
    <row r="52" spans="1:18" x14ac:dyDescent="0.25">
      <c r="A52" s="24"/>
      <c r="B52" s="24"/>
      <c r="C52" s="25"/>
      <c r="D52" s="25"/>
      <c r="E52" s="25"/>
      <c r="F52" s="24"/>
      <c r="G52" s="24"/>
      <c r="H52" s="25"/>
      <c r="I52" s="24"/>
      <c r="J52" s="24"/>
      <c r="K52" s="25"/>
      <c r="L52" s="24"/>
      <c r="M52" s="24"/>
      <c r="N52" s="24"/>
      <c r="O52" s="25"/>
      <c r="P52" s="24"/>
      <c r="Q52" s="25"/>
      <c r="R52" s="24"/>
    </row>
    <row r="53" spans="1:18" x14ac:dyDescent="0.25">
      <c r="A53" s="24"/>
      <c r="B53" s="24"/>
      <c r="C53" s="25"/>
      <c r="D53" s="25"/>
      <c r="E53" s="25"/>
      <c r="F53" s="24"/>
      <c r="G53" s="24"/>
      <c r="H53" s="25"/>
      <c r="I53" s="24"/>
      <c r="J53" s="24"/>
      <c r="K53" s="25"/>
      <c r="L53" s="24"/>
      <c r="M53" s="24"/>
      <c r="N53" s="24"/>
      <c r="O53" s="25"/>
      <c r="P53" s="24"/>
      <c r="Q53" s="25"/>
      <c r="R53" s="24"/>
    </row>
    <row r="54" spans="1:18" x14ac:dyDescent="0.25">
      <c r="A54" s="24"/>
      <c r="B54" s="24"/>
      <c r="C54" s="25"/>
      <c r="D54" s="25"/>
      <c r="E54" s="25"/>
      <c r="F54" s="24"/>
      <c r="G54" s="24"/>
      <c r="H54" s="25"/>
      <c r="I54" s="24"/>
      <c r="J54" s="24"/>
      <c r="K54" s="25"/>
      <c r="L54" s="24"/>
      <c r="M54" s="24"/>
      <c r="N54" s="24"/>
      <c r="O54" s="25"/>
      <c r="P54" s="24"/>
      <c r="Q54" s="25"/>
      <c r="R54" s="24"/>
    </row>
    <row r="55" spans="1:18" x14ac:dyDescent="0.25">
      <c r="A55" s="24"/>
      <c r="B55" s="24"/>
      <c r="C55" s="25"/>
      <c r="D55" s="25"/>
      <c r="E55" s="25"/>
      <c r="F55" s="24"/>
      <c r="G55" s="24"/>
      <c r="H55" s="25"/>
      <c r="I55" s="24"/>
      <c r="J55" s="24"/>
      <c r="K55" s="25"/>
      <c r="L55" s="24"/>
      <c r="M55" s="24"/>
      <c r="N55" s="24"/>
      <c r="O55" s="25"/>
      <c r="P55" s="24"/>
      <c r="Q55" s="25"/>
      <c r="R55" s="24"/>
    </row>
    <row r="56" spans="1:18" x14ac:dyDescent="0.25">
      <c r="A56" s="24"/>
      <c r="B56" s="24"/>
      <c r="C56" s="25"/>
      <c r="D56" s="25"/>
      <c r="E56" s="25"/>
      <c r="F56" s="24"/>
      <c r="G56" s="24"/>
      <c r="H56" s="25"/>
      <c r="I56" s="24"/>
      <c r="J56" s="24"/>
      <c r="K56" s="25"/>
      <c r="L56" s="24"/>
      <c r="M56" s="24"/>
      <c r="N56" s="24"/>
      <c r="O56" s="25"/>
      <c r="P56" s="24"/>
      <c r="Q56" s="25"/>
      <c r="R56" s="24"/>
    </row>
    <row r="57" spans="1:18" x14ac:dyDescent="0.25">
      <c r="A57" s="24"/>
      <c r="B57" s="24"/>
      <c r="C57" s="25"/>
      <c r="D57" s="25"/>
      <c r="E57" s="25"/>
      <c r="F57" s="24"/>
      <c r="G57" s="24"/>
      <c r="H57" s="25"/>
      <c r="I57" s="24"/>
      <c r="J57" s="24"/>
      <c r="K57" s="25"/>
      <c r="L57" s="24"/>
      <c r="M57" s="24"/>
      <c r="N57" s="24"/>
      <c r="O57" s="25"/>
      <c r="P57" s="24"/>
      <c r="Q57" s="25"/>
      <c r="R57" s="24"/>
    </row>
    <row r="58" spans="1:18" x14ac:dyDescent="0.25">
      <c r="A58" s="24"/>
      <c r="B58" s="24"/>
      <c r="C58" s="25"/>
      <c r="D58" s="25"/>
      <c r="E58" s="25"/>
      <c r="F58" s="24"/>
      <c r="G58" s="24"/>
      <c r="H58" s="25"/>
      <c r="I58" s="24"/>
      <c r="J58" s="24"/>
      <c r="K58" s="25"/>
      <c r="L58" s="24"/>
      <c r="M58" s="24"/>
      <c r="N58" s="24"/>
      <c r="O58" s="25"/>
      <c r="P58" s="24"/>
      <c r="Q58" s="25"/>
      <c r="R58" s="24"/>
    </row>
    <row r="59" spans="1:18" x14ac:dyDescent="0.25">
      <c r="A59" s="24"/>
      <c r="B59" s="24"/>
      <c r="C59" s="25"/>
      <c r="D59" s="25"/>
      <c r="E59" s="25"/>
      <c r="F59" s="24"/>
      <c r="G59" s="24"/>
      <c r="H59" s="25"/>
      <c r="I59" s="24"/>
      <c r="J59" s="24"/>
      <c r="K59" s="25"/>
      <c r="L59" s="24"/>
      <c r="M59" s="24"/>
      <c r="N59" s="24"/>
      <c r="O59" s="25"/>
      <c r="P59" s="24"/>
      <c r="Q59" s="25"/>
      <c r="R59" s="24"/>
    </row>
    <row r="60" spans="1:18" x14ac:dyDescent="0.25">
      <c r="A60" s="24"/>
      <c r="B60" s="24"/>
      <c r="C60" s="25"/>
      <c r="D60" s="25"/>
      <c r="E60" s="25"/>
      <c r="F60" s="24"/>
      <c r="G60" s="24"/>
      <c r="H60" s="25"/>
      <c r="I60" s="24"/>
      <c r="J60" s="24"/>
      <c r="K60" s="25"/>
      <c r="L60" s="24"/>
      <c r="M60" s="24"/>
      <c r="N60" s="24"/>
      <c r="O60" s="25"/>
      <c r="P60" s="24"/>
      <c r="Q60" s="25"/>
      <c r="R60" s="24"/>
    </row>
    <row r="61" spans="1:18" x14ac:dyDescent="0.25">
      <c r="A61" s="24"/>
      <c r="B61" s="24"/>
      <c r="C61" s="25"/>
      <c r="D61" s="25"/>
      <c r="E61" s="25"/>
      <c r="F61" s="24"/>
      <c r="G61" s="24"/>
      <c r="H61" s="25"/>
      <c r="I61" s="24"/>
      <c r="J61" s="24"/>
      <c r="K61" s="25"/>
      <c r="L61" s="24"/>
      <c r="M61" s="24"/>
      <c r="N61" s="24"/>
      <c r="O61" s="25"/>
      <c r="P61" s="24"/>
      <c r="Q61" s="25"/>
      <c r="R61" s="24"/>
    </row>
    <row r="62" spans="1:18" x14ac:dyDescent="0.25">
      <c r="A62" s="24"/>
      <c r="B62" s="24"/>
      <c r="C62" s="25"/>
      <c r="D62" s="25"/>
      <c r="E62" s="25"/>
      <c r="F62" s="24"/>
      <c r="G62" s="24"/>
      <c r="H62" s="25"/>
      <c r="I62" s="24"/>
      <c r="J62" s="24"/>
      <c r="K62" s="25"/>
      <c r="L62" s="24"/>
      <c r="M62" s="24"/>
      <c r="N62" s="24"/>
      <c r="O62" s="25"/>
      <c r="P62" s="24"/>
      <c r="Q62" s="25"/>
      <c r="R62" s="24"/>
    </row>
    <row r="63" spans="1:18" x14ac:dyDescent="0.25">
      <c r="A63" s="24"/>
      <c r="B63" s="24"/>
      <c r="C63" s="25"/>
      <c r="D63" s="25"/>
      <c r="E63" s="25"/>
      <c r="F63" s="24"/>
      <c r="G63" s="24"/>
      <c r="H63" s="25"/>
      <c r="I63" s="24"/>
      <c r="J63" s="24"/>
      <c r="K63" s="25"/>
      <c r="L63" s="24"/>
      <c r="M63" s="24"/>
      <c r="N63" s="24"/>
      <c r="O63" s="25"/>
      <c r="P63" s="24"/>
      <c r="Q63" s="25"/>
      <c r="R63" s="24"/>
    </row>
    <row r="64" spans="1:18" x14ac:dyDescent="0.25">
      <c r="A64" s="24"/>
      <c r="B64" s="24"/>
      <c r="C64" s="25"/>
      <c r="D64" s="25"/>
      <c r="E64" s="25"/>
      <c r="F64" s="24"/>
      <c r="G64" s="24"/>
      <c r="H64" s="25"/>
      <c r="I64" s="24"/>
      <c r="J64" s="24"/>
      <c r="K64" s="25"/>
      <c r="L64" s="24"/>
      <c r="M64" s="24"/>
      <c r="N64" s="24"/>
      <c r="O64" s="25"/>
      <c r="P64" s="24"/>
      <c r="Q64" s="25"/>
      <c r="R64" s="24"/>
    </row>
    <row r="65" spans="1:18" x14ac:dyDescent="0.25">
      <c r="A65" s="24"/>
      <c r="B65" s="24"/>
      <c r="C65" s="25"/>
      <c r="D65" s="25"/>
      <c r="E65" s="25"/>
      <c r="F65" s="24"/>
      <c r="G65" s="24"/>
      <c r="H65" s="25"/>
      <c r="I65" s="24"/>
      <c r="J65" s="24"/>
      <c r="K65" s="25"/>
      <c r="L65" s="24"/>
      <c r="M65" s="24"/>
      <c r="N65" s="24"/>
      <c r="O65" s="25"/>
      <c r="P65" s="24"/>
      <c r="Q65" s="25"/>
      <c r="R65" s="24"/>
    </row>
    <row r="66" spans="1:18" x14ac:dyDescent="0.25">
      <c r="A66" s="24"/>
      <c r="B66" s="24"/>
      <c r="C66" s="25"/>
      <c r="D66" s="25"/>
      <c r="E66" s="25"/>
      <c r="F66" s="24"/>
      <c r="G66" s="24"/>
      <c r="H66" s="25"/>
      <c r="I66" s="24"/>
      <c r="J66" s="24"/>
      <c r="K66" s="25"/>
      <c r="L66" s="24"/>
      <c r="M66" s="24"/>
      <c r="N66" s="24"/>
      <c r="O66" s="25"/>
      <c r="P66" s="24"/>
      <c r="Q66" s="25"/>
      <c r="R66" s="24"/>
    </row>
    <row r="67" spans="1:18" x14ac:dyDescent="0.25">
      <c r="A67" s="24"/>
      <c r="B67" s="24"/>
      <c r="C67" s="25"/>
      <c r="D67" s="25"/>
      <c r="E67" s="25"/>
      <c r="F67" s="24"/>
      <c r="G67" s="24"/>
      <c r="H67" s="25"/>
      <c r="I67" s="24"/>
      <c r="J67" s="24"/>
      <c r="K67" s="25"/>
      <c r="L67" s="24"/>
      <c r="M67" s="24"/>
      <c r="N67" s="24"/>
      <c r="O67" s="25"/>
      <c r="P67" s="24"/>
      <c r="Q67" s="25"/>
      <c r="R67" s="24"/>
    </row>
    <row r="68" spans="1:18" x14ac:dyDescent="0.25">
      <c r="A68" s="24"/>
      <c r="B68" s="24"/>
      <c r="C68" s="25"/>
      <c r="D68" s="25"/>
      <c r="E68" s="25"/>
      <c r="F68" s="24"/>
      <c r="G68" s="24"/>
      <c r="H68" s="25"/>
      <c r="I68" s="24"/>
      <c r="J68" s="24"/>
      <c r="K68" s="25"/>
      <c r="L68" s="24"/>
      <c r="M68" s="24"/>
      <c r="N68" s="24"/>
      <c r="O68" s="25"/>
      <c r="P68" s="24"/>
      <c r="Q68" s="25"/>
      <c r="R68" s="24"/>
    </row>
    <row r="69" spans="1:18" x14ac:dyDescent="0.25">
      <c r="A69" s="24"/>
      <c r="B69" s="24"/>
      <c r="C69" s="25"/>
      <c r="D69" s="25"/>
      <c r="E69" s="25"/>
      <c r="F69" s="24"/>
      <c r="G69" s="24"/>
      <c r="H69" s="25"/>
      <c r="I69" s="24"/>
      <c r="J69" s="24"/>
      <c r="K69" s="25"/>
      <c r="L69" s="24"/>
      <c r="M69" s="24"/>
      <c r="N69" s="24"/>
      <c r="O69" s="25"/>
      <c r="P69" s="24"/>
      <c r="Q69" s="25"/>
      <c r="R69" s="24"/>
    </row>
    <row r="70" spans="1:18" x14ac:dyDescent="0.25">
      <c r="A70" s="24"/>
      <c r="B70" s="24"/>
      <c r="C70" s="25"/>
      <c r="D70" s="25"/>
      <c r="E70" s="25"/>
      <c r="F70" s="24"/>
      <c r="G70" s="24"/>
      <c r="H70" s="25"/>
      <c r="I70" s="24"/>
      <c r="J70" s="24"/>
      <c r="K70" s="25"/>
      <c r="L70" s="24"/>
      <c r="M70" s="24"/>
      <c r="N70" s="24"/>
      <c r="O70" s="25"/>
      <c r="P70" s="24"/>
      <c r="Q70" s="25"/>
      <c r="R70" s="24"/>
    </row>
    <row r="71" spans="1:18" x14ac:dyDescent="0.25">
      <c r="A71" s="24"/>
      <c r="B71" s="24"/>
      <c r="C71" s="25"/>
      <c r="D71" s="25"/>
      <c r="E71" s="25"/>
      <c r="F71" s="24"/>
      <c r="G71" s="24"/>
      <c r="H71" s="25"/>
      <c r="I71" s="24"/>
      <c r="J71" s="24"/>
      <c r="K71" s="25"/>
      <c r="L71" s="24"/>
      <c r="M71" s="24"/>
      <c r="N71" s="24"/>
      <c r="O71" s="25"/>
      <c r="P71" s="24"/>
      <c r="Q71" s="25"/>
      <c r="R71" s="24"/>
    </row>
    <row r="72" spans="1:18" x14ac:dyDescent="0.25">
      <c r="A72" s="24"/>
      <c r="B72" s="24"/>
      <c r="C72" s="25"/>
      <c r="D72" s="25"/>
      <c r="E72" s="25"/>
      <c r="F72" s="24"/>
      <c r="G72" s="24"/>
      <c r="H72" s="25"/>
      <c r="I72" s="24"/>
      <c r="J72" s="24"/>
      <c r="K72" s="25"/>
      <c r="L72" s="24"/>
      <c r="M72" s="24"/>
      <c r="N72" s="24"/>
      <c r="O72" s="25"/>
      <c r="P72" s="24"/>
      <c r="Q72" s="25"/>
      <c r="R72" s="24"/>
    </row>
    <row r="73" spans="1:18" x14ac:dyDescent="0.25">
      <c r="A73" s="24"/>
      <c r="B73" s="24"/>
      <c r="C73" s="25"/>
      <c r="D73" s="25"/>
      <c r="E73" s="25"/>
      <c r="F73" s="24"/>
      <c r="G73" s="24"/>
      <c r="H73" s="25"/>
      <c r="I73" s="24"/>
      <c r="J73" s="24"/>
      <c r="K73" s="25"/>
      <c r="L73" s="24"/>
      <c r="M73" s="24"/>
      <c r="N73" s="24"/>
      <c r="O73" s="25"/>
      <c r="P73" s="24"/>
      <c r="Q73" s="25"/>
      <c r="R73" s="24"/>
    </row>
    <row r="74" spans="1:18" x14ac:dyDescent="0.25">
      <c r="A74" s="24"/>
      <c r="B74" s="24"/>
      <c r="C74" s="25"/>
      <c r="D74" s="25"/>
      <c r="E74" s="25"/>
      <c r="F74" s="24"/>
      <c r="G74" s="24"/>
      <c r="H74" s="25"/>
      <c r="I74" s="24"/>
      <c r="J74" s="24"/>
      <c r="K74" s="25"/>
      <c r="L74" s="24"/>
      <c r="M74" s="24"/>
      <c r="N74" s="24"/>
      <c r="O74" s="25"/>
      <c r="P74" s="24"/>
      <c r="Q74" s="25"/>
      <c r="R74" s="24"/>
    </row>
    <row r="75" spans="1:18" x14ac:dyDescent="0.25">
      <c r="A75" s="24"/>
      <c r="B75" s="24"/>
      <c r="C75" s="25"/>
      <c r="D75" s="25"/>
      <c r="E75" s="25"/>
      <c r="F75" s="24"/>
      <c r="G75" s="24"/>
      <c r="H75" s="25"/>
      <c r="I75" s="24"/>
      <c r="J75" s="24"/>
      <c r="K75" s="25"/>
      <c r="L75" s="24"/>
      <c r="M75" s="24"/>
      <c r="N75" s="24"/>
      <c r="O75" s="25"/>
      <c r="P75" s="24"/>
      <c r="Q75" s="25"/>
      <c r="R75" s="24"/>
    </row>
    <row r="76" spans="1:18" x14ac:dyDescent="0.25">
      <c r="A76" s="24"/>
      <c r="B76" s="24"/>
      <c r="C76" s="25"/>
      <c r="D76" s="25"/>
      <c r="E76" s="25"/>
      <c r="F76" s="24"/>
      <c r="G76" s="24"/>
      <c r="H76" s="25"/>
      <c r="I76" s="24"/>
      <c r="J76" s="24"/>
      <c r="K76" s="25"/>
      <c r="L76" s="24"/>
      <c r="M76" s="24"/>
      <c r="N76" s="24"/>
      <c r="O76" s="25"/>
      <c r="P76" s="24"/>
      <c r="Q76" s="25"/>
      <c r="R76" s="24"/>
    </row>
    <row r="77" spans="1:18" x14ac:dyDescent="0.25">
      <c r="A77" s="24"/>
      <c r="B77" s="24"/>
      <c r="C77" s="25"/>
      <c r="D77" s="25"/>
      <c r="E77" s="25"/>
      <c r="F77" s="24"/>
      <c r="G77" s="24"/>
      <c r="H77" s="25"/>
      <c r="I77" s="24"/>
      <c r="J77" s="24"/>
      <c r="K77" s="25"/>
      <c r="L77" s="24"/>
      <c r="M77" s="24"/>
      <c r="N77" s="24"/>
      <c r="O77" s="25"/>
      <c r="P77" s="24"/>
      <c r="Q77" s="25"/>
      <c r="R77" s="24"/>
    </row>
    <row r="78" spans="1:18" x14ac:dyDescent="0.25">
      <c r="A78" s="24"/>
      <c r="B78" s="24"/>
      <c r="C78" s="25"/>
      <c r="D78" s="25"/>
      <c r="E78" s="25"/>
      <c r="F78" s="24"/>
      <c r="G78" s="24"/>
      <c r="H78" s="25"/>
      <c r="I78" s="24"/>
      <c r="J78" s="24"/>
      <c r="K78" s="25"/>
      <c r="L78" s="24"/>
      <c r="M78" s="24"/>
      <c r="N78" s="24"/>
      <c r="O78" s="25"/>
      <c r="P78" s="24"/>
      <c r="Q78" s="25"/>
      <c r="R78" s="24"/>
    </row>
    <row r="79" spans="1:18" x14ac:dyDescent="0.25">
      <c r="A79" s="24"/>
      <c r="B79" s="24"/>
      <c r="C79" s="25"/>
      <c r="D79" s="25"/>
      <c r="E79" s="25"/>
      <c r="F79" s="24"/>
      <c r="G79" s="24"/>
      <c r="H79" s="25"/>
      <c r="I79" s="24"/>
      <c r="J79" s="24"/>
      <c r="K79" s="25"/>
      <c r="L79" s="24"/>
      <c r="M79" s="24"/>
      <c r="N79" s="24"/>
      <c r="O79" s="25"/>
      <c r="P79" s="24"/>
      <c r="Q79" s="25"/>
      <c r="R79" s="24"/>
    </row>
    <row r="80" spans="1:18" x14ac:dyDescent="0.25">
      <c r="A80" s="24"/>
      <c r="B80" s="24"/>
      <c r="C80" s="25"/>
      <c r="D80" s="25"/>
      <c r="E80" s="25"/>
      <c r="F80" s="24"/>
      <c r="G80" s="24"/>
      <c r="H80" s="25"/>
      <c r="I80" s="24"/>
      <c r="J80" s="24"/>
      <c r="K80" s="25"/>
      <c r="L80" s="24"/>
      <c r="M80" s="24"/>
      <c r="N80" s="24"/>
      <c r="O80" s="25"/>
      <c r="P80" s="24"/>
      <c r="Q80" s="25"/>
      <c r="R80" s="24"/>
    </row>
    <row r="81" spans="1:18" x14ac:dyDescent="0.25">
      <c r="A81" s="24"/>
      <c r="B81" s="24"/>
      <c r="C81" s="25"/>
      <c r="D81" s="25"/>
      <c r="E81" s="25"/>
      <c r="F81" s="24"/>
      <c r="G81" s="24"/>
      <c r="H81" s="25"/>
      <c r="I81" s="24"/>
      <c r="J81" s="24"/>
      <c r="K81" s="25"/>
      <c r="L81" s="24"/>
      <c r="M81" s="24"/>
      <c r="N81" s="24"/>
      <c r="O81" s="25"/>
      <c r="P81" s="24"/>
      <c r="Q81" s="25"/>
      <c r="R81" s="24"/>
    </row>
    <row r="82" spans="1:18" x14ac:dyDescent="0.25">
      <c r="A82" s="24"/>
      <c r="B82" s="24"/>
      <c r="C82" s="25"/>
      <c r="D82" s="25"/>
      <c r="E82" s="25"/>
      <c r="F82" s="24"/>
      <c r="G82" s="24"/>
      <c r="H82" s="25"/>
      <c r="I82" s="24"/>
      <c r="J82" s="24"/>
      <c r="K82" s="25"/>
      <c r="L82" s="24"/>
      <c r="M82" s="24"/>
      <c r="N82" s="24"/>
      <c r="O82" s="25"/>
      <c r="P82" s="24"/>
      <c r="Q82" s="25"/>
      <c r="R82" s="24"/>
    </row>
    <row r="83" spans="1:18" x14ac:dyDescent="0.25">
      <c r="A83" s="24"/>
      <c r="B83" s="24"/>
      <c r="C83" s="25"/>
      <c r="D83" s="25"/>
      <c r="E83" s="25"/>
      <c r="F83" s="24"/>
      <c r="G83" s="24"/>
      <c r="H83" s="25"/>
      <c r="I83" s="24"/>
      <c r="J83" s="24"/>
      <c r="K83" s="25"/>
      <c r="L83" s="24"/>
      <c r="M83" s="24"/>
      <c r="N83" s="24"/>
      <c r="O83" s="25"/>
      <c r="P83" s="24"/>
      <c r="Q83" s="25"/>
      <c r="R83" s="24"/>
    </row>
    <row r="84" spans="1:18" x14ac:dyDescent="0.25">
      <c r="A84" s="24"/>
      <c r="B84" s="24"/>
      <c r="C84" s="25"/>
      <c r="D84" s="25"/>
      <c r="E84" s="25"/>
      <c r="F84" s="24"/>
      <c r="G84" s="24"/>
      <c r="H84" s="25"/>
      <c r="I84" s="24"/>
      <c r="J84" s="24"/>
      <c r="K84" s="25"/>
      <c r="L84" s="24"/>
      <c r="M84" s="24"/>
      <c r="N84" s="24"/>
      <c r="O84" s="25"/>
      <c r="P84" s="24"/>
      <c r="Q84" s="25"/>
      <c r="R84" s="24"/>
    </row>
    <row r="85" spans="1:18" x14ac:dyDescent="0.25">
      <c r="A85" s="24"/>
      <c r="B85" s="24"/>
      <c r="C85" s="25"/>
      <c r="D85" s="25"/>
      <c r="E85" s="25"/>
      <c r="F85" s="24"/>
      <c r="G85" s="24"/>
      <c r="H85" s="25"/>
      <c r="I85" s="24"/>
      <c r="J85" s="24"/>
      <c r="K85" s="25"/>
      <c r="L85" s="24"/>
      <c r="M85" s="24"/>
      <c r="N85" s="24"/>
      <c r="O85" s="25"/>
      <c r="P85" s="24"/>
      <c r="Q85" s="25"/>
      <c r="R85" s="24"/>
    </row>
    <row r="86" spans="1:18" x14ac:dyDescent="0.25">
      <c r="A86" s="24"/>
      <c r="B86" s="24"/>
      <c r="C86" s="25"/>
      <c r="D86" s="25"/>
      <c r="E86" s="25"/>
      <c r="F86" s="24"/>
      <c r="G86" s="24"/>
      <c r="H86" s="25"/>
      <c r="I86" s="24"/>
      <c r="J86" s="24"/>
      <c r="K86" s="25"/>
      <c r="L86" s="24"/>
      <c r="M86" s="24"/>
      <c r="N86" s="24"/>
      <c r="O86" s="25"/>
      <c r="P86" s="24"/>
      <c r="Q86" s="25"/>
      <c r="R86" s="24"/>
    </row>
    <row r="87" spans="1:18" x14ac:dyDescent="0.25">
      <c r="A87" s="24"/>
      <c r="B87" s="24"/>
      <c r="C87" s="25"/>
      <c r="D87" s="25"/>
      <c r="E87" s="25"/>
      <c r="F87" s="24"/>
      <c r="G87" s="24"/>
      <c r="H87" s="25"/>
      <c r="I87" s="24"/>
      <c r="J87" s="24"/>
      <c r="K87" s="25"/>
      <c r="L87" s="24"/>
      <c r="M87" s="24"/>
      <c r="N87" s="24"/>
      <c r="O87" s="25"/>
      <c r="P87" s="24"/>
      <c r="Q87" s="25"/>
      <c r="R87" s="24"/>
    </row>
    <row r="88" spans="1:18" x14ac:dyDescent="0.25">
      <c r="A88" s="24"/>
      <c r="B88" s="24"/>
      <c r="C88" s="25"/>
      <c r="D88" s="25"/>
      <c r="E88" s="25"/>
      <c r="F88" s="24"/>
      <c r="G88" s="24"/>
      <c r="H88" s="25"/>
      <c r="I88" s="24"/>
      <c r="J88" s="24"/>
      <c r="K88" s="25"/>
      <c r="L88" s="24"/>
      <c r="M88" s="24"/>
      <c r="N88" s="24"/>
      <c r="O88" s="25"/>
      <c r="P88" s="24"/>
      <c r="Q88" s="25"/>
      <c r="R88" s="24"/>
    </row>
    <row r="89" spans="1:18" x14ac:dyDescent="0.25">
      <c r="A89" s="24"/>
      <c r="B89" s="24"/>
      <c r="C89" s="25"/>
      <c r="D89" s="25"/>
      <c r="E89" s="25"/>
      <c r="F89" s="24"/>
      <c r="G89" s="24"/>
      <c r="H89" s="25"/>
      <c r="I89" s="24"/>
      <c r="J89" s="24"/>
      <c r="K89" s="25"/>
      <c r="L89" s="24"/>
      <c r="M89" s="24"/>
      <c r="N89" s="24"/>
      <c r="O89" s="25"/>
      <c r="P89" s="24"/>
      <c r="Q89" s="25"/>
      <c r="R89" s="24"/>
    </row>
    <row r="90" spans="1:18" x14ac:dyDescent="0.25">
      <c r="A90" s="24"/>
      <c r="B90" s="24"/>
      <c r="C90" s="25"/>
      <c r="D90" s="25"/>
      <c r="E90" s="25"/>
      <c r="F90" s="24"/>
      <c r="G90" s="24"/>
      <c r="H90" s="25"/>
      <c r="I90" s="24"/>
      <c r="J90" s="24"/>
      <c r="K90" s="25"/>
      <c r="L90" s="24"/>
      <c r="M90" s="24"/>
      <c r="N90" s="24"/>
      <c r="O90" s="25"/>
      <c r="P90" s="24"/>
      <c r="Q90" s="25"/>
      <c r="R90" s="24"/>
    </row>
    <row r="91" spans="1:18" x14ac:dyDescent="0.25">
      <c r="A91" s="24"/>
      <c r="B91" s="24"/>
      <c r="C91" s="25"/>
      <c r="D91" s="25"/>
      <c r="E91" s="25"/>
      <c r="F91" s="24"/>
      <c r="G91" s="24"/>
      <c r="H91" s="25"/>
      <c r="I91" s="24"/>
      <c r="J91" s="24"/>
      <c r="K91" s="25"/>
      <c r="L91" s="24"/>
      <c r="M91" s="24"/>
      <c r="N91" s="24"/>
      <c r="O91" s="25"/>
      <c r="P91" s="24"/>
      <c r="Q91" s="25"/>
      <c r="R91" s="24"/>
    </row>
    <row r="92" spans="1:18" x14ac:dyDescent="0.25">
      <c r="A92" s="24"/>
      <c r="B92" s="24"/>
      <c r="C92" s="25"/>
      <c r="D92" s="25"/>
      <c r="E92" s="25"/>
      <c r="F92" s="24"/>
      <c r="G92" s="24"/>
      <c r="H92" s="25"/>
      <c r="I92" s="24"/>
      <c r="J92" s="24"/>
      <c r="K92" s="25"/>
      <c r="L92" s="24"/>
      <c r="M92" s="24"/>
      <c r="N92" s="24"/>
      <c r="O92" s="25"/>
      <c r="P92" s="24"/>
      <c r="Q92" s="25"/>
      <c r="R92" s="24"/>
    </row>
    <row r="93" spans="1:18" x14ac:dyDescent="0.25">
      <c r="A93" s="24"/>
      <c r="B93" s="24"/>
      <c r="C93" s="25"/>
      <c r="D93" s="25"/>
      <c r="E93" s="25"/>
      <c r="F93" s="24"/>
      <c r="G93" s="24"/>
      <c r="H93" s="25"/>
      <c r="I93" s="24"/>
      <c r="J93" s="24"/>
      <c r="K93" s="25"/>
      <c r="L93" s="24"/>
      <c r="M93" s="24"/>
      <c r="N93" s="24"/>
      <c r="O93" s="25"/>
      <c r="P93" s="24"/>
      <c r="Q93" s="25"/>
      <c r="R93" s="24"/>
    </row>
    <row r="94" spans="1:18" x14ac:dyDescent="0.25">
      <c r="A94" s="24"/>
      <c r="B94" s="24"/>
      <c r="C94" s="25"/>
      <c r="D94" s="25"/>
      <c r="E94" s="25"/>
      <c r="F94" s="24"/>
      <c r="G94" s="24"/>
      <c r="H94" s="25"/>
      <c r="I94" s="24"/>
      <c r="J94" s="24"/>
      <c r="K94" s="25"/>
      <c r="L94" s="24"/>
      <c r="M94" s="24"/>
      <c r="N94" s="24"/>
      <c r="O94" s="25"/>
      <c r="P94" s="24"/>
      <c r="Q94" s="25"/>
      <c r="R94" s="24"/>
    </row>
    <row r="95" spans="1:18" x14ac:dyDescent="0.25">
      <c r="A95" s="24"/>
      <c r="B95" s="24"/>
      <c r="C95" s="25"/>
      <c r="D95" s="25"/>
      <c r="E95" s="25"/>
      <c r="F95" s="24"/>
      <c r="G95" s="24"/>
      <c r="H95" s="25"/>
      <c r="I95" s="24"/>
      <c r="J95" s="24"/>
      <c r="K95" s="25"/>
      <c r="L95" s="24"/>
      <c r="M95" s="24"/>
      <c r="N95" s="24"/>
      <c r="O95" s="25"/>
      <c r="P95" s="24"/>
      <c r="Q95" s="25"/>
      <c r="R95" s="24"/>
    </row>
    <row r="96" spans="1:18" x14ac:dyDescent="0.25">
      <c r="A96" s="24"/>
      <c r="B96" s="24"/>
      <c r="C96" s="25"/>
      <c r="D96" s="25"/>
      <c r="E96" s="25"/>
      <c r="F96" s="24"/>
      <c r="G96" s="24"/>
      <c r="H96" s="25"/>
      <c r="I96" s="24"/>
      <c r="J96" s="24"/>
      <c r="K96" s="25"/>
      <c r="L96" s="24"/>
      <c r="M96" s="24"/>
      <c r="N96" s="24"/>
      <c r="O96" s="25"/>
      <c r="P96" s="24"/>
      <c r="Q96" s="25"/>
      <c r="R96" s="24"/>
    </row>
    <row r="97" spans="1:18" x14ac:dyDescent="0.25">
      <c r="A97" s="24"/>
      <c r="B97" s="24"/>
      <c r="C97" s="25"/>
      <c r="D97" s="25"/>
      <c r="E97" s="25"/>
      <c r="F97" s="24"/>
      <c r="G97" s="24"/>
      <c r="H97" s="25"/>
      <c r="I97" s="24"/>
      <c r="J97" s="24"/>
      <c r="K97" s="25"/>
      <c r="L97" s="24"/>
      <c r="M97" s="24"/>
      <c r="N97" s="24"/>
      <c r="O97" s="25"/>
      <c r="P97" s="24"/>
      <c r="Q97" s="25"/>
      <c r="R97" s="24"/>
    </row>
    <row r="98" spans="1:18" x14ac:dyDescent="0.25">
      <c r="A98" s="24"/>
      <c r="B98" s="24"/>
      <c r="C98" s="25"/>
      <c r="D98" s="25"/>
      <c r="E98" s="25"/>
      <c r="F98" s="24"/>
      <c r="G98" s="24"/>
      <c r="H98" s="25"/>
      <c r="I98" s="24"/>
      <c r="J98" s="24"/>
      <c r="K98" s="25"/>
      <c r="L98" s="24"/>
      <c r="M98" s="24"/>
      <c r="N98" s="24"/>
      <c r="O98" s="25"/>
      <c r="P98" s="24"/>
      <c r="Q98" s="25"/>
      <c r="R98" s="24"/>
    </row>
    <row r="99" spans="1:18" x14ac:dyDescent="0.25">
      <c r="A99" s="24"/>
      <c r="B99" s="24"/>
      <c r="C99" s="25"/>
      <c r="D99" s="25"/>
      <c r="E99" s="25"/>
      <c r="F99" s="24"/>
      <c r="G99" s="24"/>
      <c r="H99" s="25"/>
      <c r="I99" s="24"/>
      <c r="J99" s="24"/>
      <c r="K99" s="25"/>
      <c r="L99" s="24"/>
      <c r="M99" s="24"/>
      <c r="N99" s="24"/>
      <c r="O99" s="25"/>
      <c r="P99" s="24"/>
      <c r="Q99" s="25"/>
      <c r="R99" s="24"/>
    </row>
    <row r="100" spans="1:18" x14ac:dyDescent="0.25">
      <c r="A100" s="24"/>
      <c r="B100" s="24"/>
      <c r="C100" s="25"/>
      <c r="D100" s="25"/>
      <c r="E100" s="25"/>
      <c r="F100" s="24"/>
      <c r="G100" s="24"/>
      <c r="H100" s="25"/>
      <c r="I100" s="24"/>
      <c r="J100" s="24"/>
      <c r="K100" s="25"/>
      <c r="L100" s="24"/>
      <c r="M100" s="24"/>
      <c r="N100" s="24"/>
      <c r="O100" s="25"/>
      <c r="P100" s="24"/>
      <c r="Q100" s="25"/>
      <c r="R100" s="24"/>
    </row>
    <row r="101" spans="1:18" x14ac:dyDescent="0.25">
      <c r="A101" s="24"/>
      <c r="B101" s="24"/>
      <c r="C101" s="25"/>
      <c r="D101" s="25"/>
      <c r="E101" s="25"/>
      <c r="F101" s="24"/>
      <c r="G101" s="24"/>
      <c r="H101" s="25"/>
      <c r="I101" s="24"/>
      <c r="J101" s="24"/>
      <c r="K101" s="25"/>
      <c r="L101" s="24"/>
      <c r="M101" s="24"/>
      <c r="N101" s="24"/>
      <c r="O101" s="25"/>
      <c r="P101" s="24"/>
      <c r="Q101" s="25"/>
      <c r="R101" s="24"/>
    </row>
    <row r="102" spans="1:18" x14ac:dyDescent="0.25">
      <c r="A102" s="24"/>
      <c r="B102" s="24"/>
      <c r="C102" s="25"/>
      <c r="D102" s="25"/>
      <c r="E102" s="25"/>
      <c r="F102" s="24"/>
      <c r="G102" s="24"/>
      <c r="H102" s="25"/>
      <c r="I102" s="24"/>
      <c r="J102" s="24"/>
      <c r="K102" s="25"/>
      <c r="L102" s="24"/>
      <c r="M102" s="24"/>
      <c r="N102" s="24"/>
      <c r="O102" s="25"/>
      <c r="P102" s="24"/>
      <c r="Q102" s="25"/>
      <c r="R102" s="24"/>
    </row>
    <row r="103" spans="1:18" x14ac:dyDescent="0.25">
      <c r="A103" s="24"/>
      <c r="B103" s="24"/>
      <c r="C103" s="25"/>
      <c r="D103" s="25"/>
      <c r="E103" s="25"/>
      <c r="F103" s="24"/>
      <c r="G103" s="24"/>
      <c r="H103" s="25"/>
      <c r="I103" s="24"/>
      <c r="J103" s="24"/>
      <c r="K103" s="25"/>
      <c r="L103" s="24"/>
      <c r="M103" s="24"/>
      <c r="N103" s="24"/>
      <c r="O103" s="25"/>
      <c r="P103" s="24"/>
      <c r="Q103" s="25"/>
      <c r="R103" s="24"/>
    </row>
    <row r="104" spans="1:18" x14ac:dyDescent="0.25">
      <c r="A104" s="24"/>
      <c r="B104" s="24"/>
      <c r="C104" s="25"/>
      <c r="D104" s="25"/>
      <c r="E104" s="25"/>
      <c r="F104" s="24"/>
      <c r="G104" s="24"/>
      <c r="H104" s="25"/>
      <c r="I104" s="24"/>
      <c r="J104" s="24"/>
      <c r="K104" s="25"/>
      <c r="L104" s="24"/>
      <c r="M104" s="24"/>
      <c r="N104" s="24"/>
      <c r="O104" s="25"/>
      <c r="P104" s="24"/>
      <c r="Q104" s="25"/>
      <c r="R104" s="24"/>
    </row>
    <row r="105" spans="1:18" x14ac:dyDescent="0.25">
      <c r="A105" s="24"/>
      <c r="B105" s="24"/>
      <c r="C105" s="25"/>
      <c r="D105" s="25"/>
      <c r="E105" s="25"/>
      <c r="F105" s="24"/>
      <c r="G105" s="24"/>
      <c r="H105" s="25"/>
      <c r="I105" s="24"/>
      <c r="J105" s="24"/>
      <c r="K105" s="25"/>
      <c r="L105" s="24"/>
      <c r="M105" s="24"/>
      <c r="N105" s="24"/>
      <c r="O105" s="25"/>
      <c r="P105" s="24"/>
      <c r="Q105" s="25"/>
      <c r="R105" s="24"/>
    </row>
    <row r="106" spans="1:18" x14ac:dyDescent="0.25">
      <c r="A106" s="24"/>
      <c r="B106" s="24"/>
      <c r="C106" s="25"/>
      <c r="D106" s="25"/>
      <c r="E106" s="25"/>
      <c r="F106" s="24"/>
      <c r="G106" s="24"/>
      <c r="H106" s="25"/>
      <c r="I106" s="24"/>
      <c r="J106" s="24"/>
      <c r="K106" s="25"/>
      <c r="L106" s="24"/>
      <c r="M106" s="24"/>
      <c r="N106" s="24"/>
      <c r="O106" s="25"/>
      <c r="P106" s="24"/>
      <c r="Q106" s="25"/>
      <c r="R106" s="24"/>
    </row>
    <row r="107" spans="1:18" x14ac:dyDescent="0.25">
      <c r="A107" s="24"/>
      <c r="B107" s="24"/>
      <c r="C107" s="25"/>
      <c r="D107" s="25"/>
      <c r="E107" s="25"/>
      <c r="F107" s="24"/>
      <c r="G107" s="24"/>
      <c r="H107" s="25"/>
      <c r="I107" s="24"/>
      <c r="J107" s="24"/>
      <c r="K107" s="25"/>
      <c r="L107" s="24"/>
      <c r="M107" s="24"/>
      <c r="N107" s="24"/>
      <c r="O107" s="25"/>
      <c r="P107" s="24"/>
      <c r="Q107" s="25"/>
      <c r="R107" s="24"/>
    </row>
    <row r="108" spans="1:18" x14ac:dyDescent="0.25">
      <c r="A108" s="24"/>
      <c r="B108" s="24"/>
      <c r="C108" s="25"/>
      <c r="D108" s="25"/>
      <c r="E108" s="25"/>
      <c r="F108" s="24"/>
      <c r="G108" s="24"/>
      <c r="H108" s="25"/>
      <c r="I108" s="24"/>
      <c r="J108" s="24"/>
      <c r="K108" s="25"/>
      <c r="L108" s="24"/>
      <c r="M108" s="24"/>
      <c r="N108" s="24"/>
      <c r="O108" s="25"/>
      <c r="P108" s="24"/>
      <c r="Q108" s="25"/>
      <c r="R108" s="24"/>
    </row>
    <row r="109" spans="1:18" x14ac:dyDescent="0.25">
      <c r="A109" s="24"/>
      <c r="B109" s="24"/>
      <c r="C109" s="25"/>
      <c r="D109" s="25"/>
      <c r="E109" s="25"/>
      <c r="F109" s="24"/>
      <c r="G109" s="24"/>
      <c r="H109" s="25"/>
      <c r="I109" s="24"/>
      <c r="J109" s="24"/>
      <c r="K109" s="25"/>
      <c r="L109" s="24"/>
      <c r="M109" s="24"/>
      <c r="N109" s="24"/>
      <c r="O109" s="25"/>
      <c r="P109" s="24"/>
      <c r="Q109" s="25"/>
      <c r="R109" s="24"/>
    </row>
    <row r="110" spans="1:18" x14ac:dyDescent="0.25">
      <c r="A110" s="24"/>
      <c r="B110" s="24"/>
      <c r="C110" s="25"/>
      <c r="D110" s="25"/>
      <c r="E110" s="25"/>
      <c r="F110" s="24"/>
      <c r="G110" s="24"/>
      <c r="H110" s="25"/>
      <c r="I110" s="24"/>
      <c r="J110" s="24"/>
      <c r="K110" s="25"/>
      <c r="L110" s="24"/>
      <c r="M110" s="24"/>
      <c r="N110" s="24"/>
      <c r="O110" s="25"/>
      <c r="P110" s="24"/>
      <c r="Q110" s="25"/>
      <c r="R110" s="24"/>
    </row>
    <row r="111" spans="1:18" x14ac:dyDescent="0.25">
      <c r="A111" s="24"/>
      <c r="B111" s="24"/>
      <c r="C111" s="25"/>
      <c r="D111" s="25"/>
      <c r="E111" s="25"/>
      <c r="F111" s="24"/>
      <c r="G111" s="24"/>
      <c r="H111" s="25"/>
      <c r="I111" s="24"/>
      <c r="J111" s="24"/>
      <c r="K111" s="25"/>
      <c r="L111" s="24"/>
      <c r="M111" s="24"/>
      <c r="N111" s="24"/>
      <c r="O111" s="25"/>
      <c r="P111" s="24"/>
      <c r="Q111" s="25"/>
      <c r="R111" s="24"/>
    </row>
    <row r="112" spans="1:18" x14ac:dyDescent="0.25">
      <c r="A112" s="24"/>
      <c r="B112" s="24"/>
      <c r="C112" s="25"/>
      <c r="D112" s="25"/>
      <c r="E112" s="25"/>
      <c r="F112" s="24"/>
      <c r="G112" s="24"/>
      <c r="H112" s="25"/>
      <c r="I112" s="24"/>
      <c r="J112" s="24"/>
      <c r="K112" s="25"/>
      <c r="L112" s="24"/>
      <c r="M112" s="24"/>
      <c r="N112" s="24"/>
      <c r="O112" s="25"/>
      <c r="P112" s="24"/>
      <c r="Q112" s="25"/>
      <c r="R112" s="24"/>
    </row>
    <row r="113" spans="1:18" x14ac:dyDescent="0.25">
      <c r="A113" s="24"/>
      <c r="B113" s="24"/>
      <c r="C113" s="25"/>
      <c r="D113" s="25"/>
      <c r="E113" s="25"/>
      <c r="F113" s="24"/>
      <c r="G113" s="24"/>
      <c r="H113" s="25"/>
      <c r="I113" s="24"/>
      <c r="J113" s="24"/>
      <c r="K113" s="25"/>
      <c r="L113" s="24"/>
      <c r="M113" s="24"/>
      <c r="N113" s="24"/>
      <c r="O113" s="25"/>
      <c r="P113" s="24"/>
      <c r="Q113" s="25"/>
      <c r="R113" s="24"/>
    </row>
    <row r="114" spans="1:18" x14ac:dyDescent="0.25">
      <c r="A114" s="24"/>
      <c r="B114" s="24"/>
      <c r="C114" s="25"/>
      <c r="D114" s="25"/>
      <c r="E114" s="25"/>
      <c r="F114" s="24"/>
      <c r="G114" s="24"/>
      <c r="H114" s="25"/>
      <c r="I114" s="24"/>
      <c r="J114" s="24"/>
      <c r="K114" s="25"/>
      <c r="L114" s="24"/>
      <c r="M114" s="24"/>
      <c r="N114" s="24"/>
      <c r="O114" s="25"/>
      <c r="P114" s="24"/>
      <c r="Q114" s="25"/>
      <c r="R114" s="24"/>
    </row>
    <row r="115" spans="1:18" x14ac:dyDescent="0.25">
      <c r="A115" s="24"/>
      <c r="B115" s="24"/>
      <c r="C115" s="25"/>
      <c r="D115" s="25"/>
      <c r="E115" s="25"/>
      <c r="F115" s="24"/>
      <c r="G115" s="24"/>
      <c r="H115" s="25"/>
      <c r="I115" s="24"/>
      <c r="J115" s="24"/>
      <c r="K115" s="25"/>
      <c r="L115" s="24"/>
      <c r="M115" s="24"/>
      <c r="N115" s="24"/>
      <c r="O115" s="25"/>
      <c r="P115" s="24"/>
      <c r="Q115" s="25"/>
      <c r="R115" s="24"/>
    </row>
    <row r="116" spans="1:18" x14ac:dyDescent="0.25">
      <c r="A116" s="24"/>
      <c r="B116" s="24"/>
      <c r="C116" s="25"/>
      <c r="D116" s="25"/>
      <c r="E116" s="25"/>
      <c r="F116" s="24"/>
      <c r="G116" s="24"/>
      <c r="H116" s="25"/>
      <c r="I116" s="24"/>
      <c r="J116" s="24"/>
      <c r="K116" s="25"/>
      <c r="L116" s="24"/>
      <c r="M116" s="24"/>
      <c r="N116" s="24"/>
      <c r="O116" s="25"/>
      <c r="P116" s="24"/>
      <c r="Q116" s="25"/>
      <c r="R116" s="24"/>
    </row>
    <row r="117" spans="1:18" x14ac:dyDescent="0.25">
      <c r="A117" s="24"/>
      <c r="B117" s="24"/>
      <c r="C117" s="25"/>
      <c r="D117" s="25"/>
      <c r="E117" s="25"/>
      <c r="F117" s="24"/>
      <c r="G117" s="24"/>
      <c r="H117" s="25"/>
      <c r="I117" s="24"/>
      <c r="J117" s="24"/>
      <c r="K117" s="25"/>
      <c r="L117" s="24"/>
      <c r="M117" s="24"/>
      <c r="N117" s="24"/>
      <c r="O117" s="25"/>
      <c r="P117" s="24"/>
      <c r="Q117" s="25"/>
      <c r="R117" s="24"/>
    </row>
    <row r="118" spans="1:18" x14ac:dyDescent="0.25">
      <c r="A118" s="24"/>
      <c r="B118" s="24"/>
      <c r="C118" s="25"/>
      <c r="D118" s="25"/>
      <c r="E118" s="25"/>
      <c r="F118" s="24"/>
      <c r="G118" s="24"/>
      <c r="H118" s="25"/>
      <c r="I118" s="24"/>
      <c r="J118" s="24"/>
      <c r="K118" s="25"/>
      <c r="L118" s="24"/>
      <c r="M118" s="24"/>
      <c r="N118" s="24"/>
      <c r="O118" s="25"/>
      <c r="P118" s="24"/>
      <c r="Q118" s="25"/>
      <c r="R118" s="24"/>
    </row>
    <row r="119" spans="1:18" x14ac:dyDescent="0.25">
      <c r="A119" s="24"/>
      <c r="B119" s="24"/>
      <c r="C119" s="25"/>
      <c r="D119" s="25"/>
      <c r="E119" s="25"/>
      <c r="F119" s="24"/>
      <c r="G119" s="24"/>
      <c r="H119" s="25"/>
      <c r="I119" s="24"/>
      <c r="J119" s="24"/>
      <c r="K119" s="25"/>
      <c r="L119" s="24"/>
      <c r="M119" s="24"/>
      <c r="N119" s="24"/>
      <c r="O119" s="25"/>
      <c r="P119" s="24"/>
      <c r="Q119" s="25"/>
      <c r="R119" s="24"/>
    </row>
    <row r="120" spans="1:18" x14ac:dyDescent="0.25">
      <c r="A120" s="24"/>
      <c r="B120" s="24"/>
      <c r="C120" s="25"/>
      <c r="D120" s="25"/>
      <c r="E120" s="25"/>
      <c r="F120" s="24"/>
      <c r="G120" s="24"/>
      <c r="H120" s="25"/>
      <c r="I120" s="24"/>
      <c r="J120" s="24"/>
      <c r="K120" s="25"/>
      <c r="L120" s="24"/>
      <c r="M120" s="24"/>
      <c r="N120" s="24"/>
      <c r="O120" s="25"/>
      <c r="P120" s="24"/>
      <c r="Q120" s="25"/>
      <c r="R120" s="24"/>
    </row>
    <row r="121" spans="1:18" x14ac:dyDescent="0.25">
      <c r="A121" s="24"/>
      <c r="B121" s="24"/>
      <c r="C121" s="25"/>
      <c r="D121" s="25"/>
      <c r="E121" s="25"/>
      <c r="F121" s="24"/>
      <c r="G121" s="24"/>
      <c r="H121" s="25"/>
      <c r="I121" s="24"/>
      <c r="J121" s="24"/>
      <c r="K121" s="25"/>
      <c r="L121" s="24"/>
      <c r="M121" s="24"/>
      <c r="N121" s="24"/>
      <c r="O121" s="25"/>
      <c r="P121" s="24"/>
      <c r="Q121" s="25"/>
      <c r="R121" s="24"/>
    </row>
    <row r="122" spans="1:18" x14ac:dyDescent="0.25">
      <c r="A122" s="24"/>
      <c r="B122" s="24"/>
      <c r="C122" s="25"/>
      <c r="D122" s="25"/>
      <c r="E122" s="25"/>
      <c r="F122" s="24"/>
      <c r="G122" s="24"/>
      <c r="H122" s="25"/>
      <c r="I122" s="24"/>
      <c r="J122" s="24"/>
      <c r="K122" s="25"/>
      <c r="L122" s="24"/>
      <c r="M122" s="24"/>
      <c r="N122" s="24"/>
      <c r="O122" s="25"/>
      <c r="P122" s="24"/>
      <c r="Q122" s="25"/>
      <c r="R122" s="24"/>
    </row>
    <row r="123" spans="1:18" x14ac:dyDescent="0.25">
      <c r="A123" s="24"/>
      <c r="B123" s="24"/>
      <c r="C123" s="25"/>
      <c r="D123" s="25"/>
      <c r="E123" s="25"/>
      <c r="F123" s="24"/>
      <c r="G123" s="24"/>
      <c r="H123" s="25"/>
      <c r="I123" s="24"/>
      <c r="J123" s="24"/>
      <c r="K123" s="25"/>
      <c r="L123" s="24"/>
      <c r="M123" s="24"/>
      <c r="N123" s="24"/>
      <c r="O123" s="25"/>
      <c r="P123" s="24"/>
      <c r="Q123" s="25"/>
      <c r="R123" s="24"/>
    </row>
    <row r="124" spans="1:18" x14ac:dyDescent="0.25">
      <c r="A124" s="24"/>
      <c r="B124" s="24"/>
      <c r="C124" s="25"/>
      <c r="D124" s="25"/>
      <c r="E124" s="25"/>
      <c r="F124" s="24"/>
      <c r="G124" s="24"/>
      <c r="H124" s="25"/>
      <c r="I124" s="24"/>
      <c r="J124" s="24"/>
      <c r="K124" s="25"/>
      <c r="L124" s="24"/>
      <c r="M124" s="24"/>
      <c r="N124" s="24"/>
      <c r="O124" s="25"/>
      <c r="P124" s="24"/>
      <c r="Q124" s="25"/>
      <c r="R124" s="24"/>
    </row>
    <row r="125" spans="1:18" x14ac:dyDescent="0.25">
      <c r="A125" s="24"/>
      <c r="B125" s="24"/>
      <c r="C125" s="25"/>
      <c r="D125" s="25"/>
      <c r="E125" s="25"/>
      <c r="F125" s="24"/>
      <c r="G125" s="24"/>
      <c r="H125" s="25"/>
      <c r="I125" s="24"/>
      <c r="J125" s="24"/>
      <c r="K125" s="25"/>
      <c r="L125" s="24"/>
      <c r="M125" s="24"/>
      <c r="N125" s="24"/>
      <c r="O125" s="25"/>
      <c r="P125" s="24"/>
      <c r="Q125" s="25"/>
      <c r="R125" s="24"/>
    </row>
    <row r="126" spans="1:18" x14ac:dyDescent="0.25">
      <c r="A126" s="24"/>
      <c r="B126" s="24"/>
      <c r="C126" s="25"/>
      <c r="D126" s="25"/>
      <c r="E126" s="25"/>
      <c r="F126" s="24"/>
      <c r="G126" s="24"/>
      <c r="H126" s="25"/>
      <c r="I126" s="24"/>
      <c r="J126" s="24"/>
      <c r="K126" s="25"/>
      <c r="L126" s="24"/>
      <c r="M126" s="24"/>
      <c r="N126" s="24"/>
      <c r="O126" s="25"/>
      <c r="P126" s="24"/>
      <c r="Q126" s="25"/>
      <c r="R126" s="24"/>
    </row>
    <row r="127" spans="1:18" x14ac:dyDescent="0.25">
      <c r="A127" s="24"/>
      <c r="B127" s="24"/>
      <c r="C127" s="25"/>
      <c r="D127" s="25"/>
      <c r="E127" s="25"/>
      <c r="F127" s="24"/>
      <c r="G127" s="24"/>
      <c r="H127" s="25"/>
      <c r="I127" s="24"/>
      <c r="J127" s="24"/>
      <c r="K127" s="25"/>
      <c r="L127" s="24"/>
      <c r="M127" s="24"/>
      <c r="N127" s="24"/>
      <c r="O127" s="25"/>
      <c r="P127" s="24"/>
      <c r="Q127" s="25"/>
      <c r="R127" s="24"/>
    </row>
    <row r="128" spans="1:18" x14ac:dyDescent="0.25">
      <c r="A128" s="24"/>
      <c r="B128" s="24"/>
      <c r="C128" s="25"/>
      <c r="D128" s="25"/>
      <c r="E128" s="25"/>
      <c r="F128" s="24"/>
      <c r="G128" s="24"/>
      <c r="H128" s="25"/>
      <c r="I128" s="24"/>
      <c r="J128" s="24"/>
      <c r="K128" s="25"/>
      <c r="L128" s="24"/>
      <c r="M128" s="24"/>
      <c r="N128" s="24"/>
      <c r="O128" s="25"/>
      <c r="P128" s="24"/>
      <c r="Q128" s="25"/>
      <c r="R128" s="24"/>
    </row>
    <row r="129" spans="1:18" x14ac:dyDescent="0.25">
      <c r="A129" s="24"/>
      <c r="B129" s="24"/>
      <c r="C129" s="25"/>
      <c r="D129" s="25"/>
      <c r="E129" s="25"/>
      <c r="F129" s="24"/>
      <c r="G129" s="24"/>
      <c r="H129" s="25"/>
      <c r="I129" s="24"/>
      <c r="J129" s="24"/>
      <c r="K129" s="25"/>
      <c r="L129" s="24"/>
      <c r="M129" s="24"/>
      <c r="N129" s="24"/>
      <c r="O129" s="25"/>
      <c r="P129" s="24"/>
      <c r="Q129" s="25"/>
      <c r="R129" s="24"/>
    </row>
    <row r="130" spans="1:18" x14ac:dyDescent="0.25">
      <c r="A130" s="24"/>
      <c r="B130" s="24"/>
      <c r="C130" s="25"/>
      <c r="D130" s="25"/>
      <c r="E130" s="25"/>
      <c r="F130" s="24"/>
      <c r="G130" s="24"/>
      <c r="H130" s="25"/>
      <c r="I130" s="24"/>
      <c r="J130" s="24"/>
      <c r="K130" s="25"/>
      <c r="L130" s="24"/>
      <c r="M130" s="24"/>
      <c r="N130" s="24"/>
      <c r="O130" s="25"/>
      <c r="P130" s="24"/>
      <c r="Q130" s="25"/>
      <c r="R130" s="24"/>
    </row>
    <row r="131" spans="1:18" x14ac:dyDescent="0.25">
      <c r="A131" s="24"/>
      <c r="B131" s="24"/>
      <c r="C131" s="25"/>
      <c r="D131" s="25"/>
      <c r="E131" s="25"/>
      <c r="F131" s="24"/>
      <c r="G131" s="24"/>
      <c r="H131" s="25"/>
      <c r="I131" s="24"/>
      <c r="J131" s="24"/>
      <c r="K131" s="25"/>
      <c r="L131" s="24"/>
      <c r="M131" s="24"/>
      <c r="N131" s="24"/>
      <c r="O131" s="25"/>
      <c r="P131" s="24"/>
      <c r="Q131" s="25"/>
      <c r="R131" s="24"/>
    </row>
    <row r="132" spans="1:18" x14ac:dyDescent="0.25">
      <c r="A132" s="24"/>
      <c r="B132" s="24"/>
      <c r="C132" s="25"/>
      <c r="D132" s="25"/>
      <c r="E132" s="25"/>
      <c r="F132" s="24"/>
      <c r="G132" s="24"/>
      <c r="H132" s="25"/>
      <c r="I132" s="24"/>
      <c r="J132" s="24"/>
      <c r="K132" s="25"/>
      <c r="L132" s="24"/>
      <c r="M132" s="24"/>
      <c r="N132" s="24"/>
      <c r="O132" s="25"/>
      <c r="P132" s="24"/>
      <c r="Q132" s="25"/>
      <c r="R132" s="24"/>
    </row>
    <row r="133" spans="1:18" x14ac:dyDescent="0.25">
      <c r="A133" s="24"/>
      <c r="B133" s="24"/>
      <c r="C133" s="25"/>
      <c r="D133" s="25"/>
      <c r="E133" s="25"/>
      <c r="F133" s="24"/>
      <c r="G133" s="24"/>
      <c r="H133" s="25"/>
      <c r="I133" s="24"/>
      <c r="J133" s="24"/>
      <c r="K133" s="25"/>
      <c r="L133" s="24"/>
      <c r="M133" s="24"/>
      <c r="N133" s="24"/>
      <c r="O133" s="25"/>
      <c r="P133" s="24"/>
      <c r="Q133" s="25"/>
      <c r="R133" s="24"/>
    </row>
    <row r="134" spans="1:18" x14ac:dyDescent="0.25">
      <c r="A134" s="24"/>
      <c r="B134" s="24"/>
      <c r="C134" s="25"/>
      <c r="D134" s="25"/>
      <c r="E134" s="25"/>
      <c r="F134" s="24"/>
      <c r="G134" s="24"/>
      <c r="H134" s="25"/>
      <c r="I134" s="24"/>
      <c r="J134" s="24"/>
      <c r="K134" s="25"/>
      <c r="L134" s="24"/>
      <c r="M134" s="24"/>
      <c r="N134" s="24"/>
      <c r="O134" s="25"/>
      <c r="P134" s="24"/>
      <c r="Q134" s="25"/>
      <c r="R134" s="24"/>
    </row>
    <row r="135" spans="1:18" x14ac:dyDescent="0.25">
      <c r="A135" s="24"/>
      <c r="B135" s="24"/>
      <c r="C135" s="25"/>
      <c r="D135" s="25"/>
      <c r="E135" s="25"/>
      <c r="F135" s="24"/>
      <c r="G135" s="24"/>
      <c r="H135" s="25"/>
      <c r="I135" s="24"/>
      <c r="J135" s="24"/>
      <c r="K135" s="25"/>
      <c r="L135" s="24"/>
      <c r="M135" s="24"/>
      <c r="N135" s="24"/>
      <c r="O135" s="25"/>
      <c r="P135" s="24"/>
      <c r="Q135" s="25"/>
      <c r="R135" s="24"/>
    </row>
    <row r="136" spans="1:18" x14ac:dyDescent="0.25">
      <c r="A136" s="24"/>
      <c r="B136" s="24"/>
      <c r="C136" s="25"/>
      <c r="D136" s="25"/>
      <c r="E136" s="25"/>
      <c r="F136" s="24"/>
      <c r="G136" s="24"/>
      <c r="H136" s="25"/>
      <c r="I136" s="24"/>
      <c r="J136" s="24"/>
      <c r="K136" s="25"/>
      <c r="L136" s="24"/>
      <c r="M136" s="24"/>
      <c r="N136" s="24"/>
      <c r="O136" s="25"/>
      <c r="P136" s="24"/>
      <c r="Q136" s="25"/>
      <c r="R136" s="24"/>
    </row>
    <row r="137" spans="1:18" x14ac:dyDescent="0.25">
      <c r="A137" s="24"/>
      <c r="B137" s="24"/>
      <c r="C137" s="25"/>
      <c r="D137" s="25"/>
      <c r="E137" s="25"/>
      <c r="F137" s="24"/>
      <c r="G137" s="24"/>
      <c r="H137" s="25"/>
      <c r="I137" s="24"/>
      <c r="J137" s="24"/>
      <c r="K137" s="25"/>
      <c r="L137" s="24"/>
      <c r="M137" s="24"/>
      <c r="N137" s="24"/>
      <c r="O137" s="25"/>
      <c r="P137" s="24"/>
      <c r="Q137" s="25"/>
      <c r="R137" s="24"/>
    </row>
    <row r="138" spans="1:18" x14ac:dyDescent="0.25">
      <c r="A138" s="24"/>
      <c r="B138" s="24"/>
      <c r="C138" s="25"/>
      <c r="D138" s="25"/>
      <c r="E138" s="25"/>
      <c r="F138" s="24"/>
      <c r="G138" s="24"/>
      <c r="H138" s="25"/>
      <c r="I138" s="24"/>
      <c r="J138" s="24"/>
      <c r="K138" s="25"/>
      <c r="L138" s="24"/>
      <c r="M138" s="24"/>
      <c r="N138" s="24"/>
      <c r="O138" s="25"/>
      <c r="P138" s="24"/>
      <c r="Q138" s="25"/>
      <c r="R138" s="24"/>
    </row>
    <row r="139" spans="1:18" x14ac:dyDescent="0.25">
      <c r="A139" s="24"/>
      <c r="B139" s="24"/>
      <c r="C139" s="25"/>
      <c r="D139" s="25"/>
      <c r="E139" s="25"/>
      <c r="F139" s="24"/>
      <c r="G139" s="24"/>
      <c r="H139" s="25"/>
      <c r="I139" s="24"/>
      <c r="J139" s="24"/>
      <c r="K139" s="25"/>
      <c r="L139" s="24"/>
      <c r="M139" s="24"/>
      <c r="N139" s="24"/>
      <c r="O139" s="25"/>
      <c r="P139" s="24"/>
      <c r="Q139" s="25"/>
      <c r="R139" s="24"/>
    </row>
    <row r="140" spans="1:18" x14ac:dyDescent="0.25">
      <c r="A140" s="24"/>
      <c r="B140" s="24"/>
      <c r="C140" s="25"/>
      <c r="D140" s="25"/>
      <c r="E140" s="25"/>
      <c r="F140" s="24"/>
      <c r="G140" s="24"/>
      <c r="H140" s="25"/>
      <c r="I140" s="24"/>
      <c r="J140" s="24"/>
      <c r="K140" s="25"/>
      <c r="L140" s="24"/>
      <c r="M140" s="24"/>
      <c r="N140" s="24"/>
      <c r="O140" s="25"/>
      <c r="P140" s="24"/>
      <c r="Q140" s="25"/>
      <c r="R140" s="24"/>
    </row>
    <row r="141" spans="1:18" x14ac:dyDescent="0.25">
      <c r="A141" s="24"/>
      <c r="B141" s="24"/>
      <c r="C141" s="25"/>
      <c r="D141" s="25"/>
      <c r="E141" s="25"/>
      <c r="F141" s="24"/>
      <c r="G141" s="24"/>
      <c r="H141" s="25"/>
      <c r="I141" s="24"/>
      <c r="J141" s="24"/>
      <c r="K141" s="25"/>
      <c r="L141" s="24"/>
      <c r="M141" s="24"/>
      <c r="N141" s="24"/>
      <c r="O141" s="25"/>
      <c r="P141" s="24"/>
      <c r="Q141" s="25"/>
      <c r="R141" s="24"/>
    </row>
    <row r="142" spans="1:18" x14ac:dyDescent="0.25">
      <c r="A142" s="24"/>
      <c r="B142" s="24"/>
      <c r="C142" s="25"/>
      <c r="D142" s="25"/>
      <c r="E142" s="25"/>
      <c r="F142" s="24"/>
      <c r="G142" s="24"/>
      <c r="H142" s="25"/>
      <c r="I142" s="24"/>
      <c r="J142" s="24"/>
      <c r="K142" s="25"/>
      <c r="L142" s="24"/>
      <c r="M142" s="24"/>
      <c r="N142" s="24"/>
      <c r="O142" s="25"/>
      <c r="P142" s="24"/>
      <c r="Q142" s="25"/>
      <c r="R142" s="24"/>
    </row>
    <row r="143" spans="1:18" x14ac:dyDescent="0.25">
      <c r="A143" s="24"/>
      <c r="B143" s="24"/>
      <c r="C143" s="25"/>
      <c r="D143" s="25"/>
      <c r="E143" s="25"/>
      <c r="F143" s="24"/>
      <c r="G143" s="24"/>
      <c r="H143" s="25"/>
      <c r="I143" s="24"/>
      <c r="J143" s="24"/>
      <c r="K143" s="25"/>
      <c r="L143" s="24"/>
      <c r="M143" s="24"/>
      <c r="N143" s="24"/>
      <c r="O143" s="25"/>
      <c r="P143" s="24"/>
      <c r="Q143" s="25"/>
      <c r="R143" s="24"/>
    </row>
    <row r="144" spans="1:18" x14ac:dyDescent="0.25">
      <c r="A144" s="24"/>
      <c r="B144" s="24"/>
      <c r="C144" s="25"/>
      <c r="D144" s="25"/>
      <c r="E144" s="25"/>
      <c r="F144" s="24"/>
      <c r="G144" s="24"/>
      <c r="H144" s="25"/>
      <c r="I144" s="24"/>
      <c r="J144" s="24"/>
      <c r="K144" s="25"/>
      <c r="L144" s="24"/>
      <c r="M144" s="24"/>
      <c r="N144" s="24"/>
      <c r="O144" s="25"/>
      <c r="P144" s="24"/>
      <c r="Q144" s="25"/>
      <c r="R144" s="24"/>
    </row>
    <row r="145" spans="1:18" x14ac:dyDescent="0.25">
      <c r="A145" s="24"/>
      <c r="B145" s="24"/>
      <c r="C145" s="25"/>
      <c r="D145" s="25"/>
      <c r="E145" s="25"/>
      <c r="F145" s="24"/>
      <c r="G145" s="24"/>
      <c r="H145" s="25"/>
      <c r="I145" s="24"/>
      <c r="J145" s="24"/>
      <c r="K145" s="25"/>
      <c r="L145" s="24"/>
      <c r="M145" s="24"/>
      <c r="N145" s="24"/>
      <c r="O145" s="25"/>
      <c r="P145" s="24"/>
      <c r="Q145" s="25"/>
      <c r="R145" s="24"/>
    </row>
    <row r="146" spans="1:18" x14ac:dyDescent="0.25">
      <c r="A146" s="24"/>
      <c r="B146" s="24"/>
      <c r="C146" s="25"/>
      <c r="D146" s="25"/>
      <c r="E146" s="25"/>
      <c r="F146" s="24"/>
      <c r="G146" s="24"/>
      <c r="H146" s="25"/>
      <c r="I146" s="24"/>
      <c r="J146" s="24"/>
      <c r="K146" s="25"/>
      <c r="L146" s="24"/>
      <c r="M146" s="24"/>
      <c r="N146" s="24"/>
      <c r="O146" s="25"/>
      <c r="P146" s="24"/>
      <c r="Q146" s="25"/>
      <c r="R146" s="24"/>
    </row>
    <row r="147" spans="1:18" x14ac:dyDescent="0.25">
      <c r="A147" s="24"/>
      <c r="B147" s="24"/>
      <c r="C147" s="25"/>
      <c r="D147" s="25"/>
      <c r="E147" s="25"/>
      <c r="F147" s="24"/>
      <c r="G147" s="24"/>
      <c r="H147" s="25"/>
      <c r="I147" s="24"/>
      <c r="J147" s="24"/>
      <c r="K147" s="25"/>
      <c r="L147" s="24"/>
      <c r="M147" s="24"/>
      <c r="N147" s="24"/>
      <c r="O147" s="25"/>
      <c r="P147" s="24"/>
      <c r="Q147" s="25"/>
      <c r="R147" s="24"/>
    </row>
    <row r="148" spans="1:18" x14ac:dyDescent="0.25">
      <c r="A148" s="24"/>
      <c r="B148" s="24"/>
      <c r="C148" s="25"/>
      <c r="D148" s="25"/>
      <c r="E148" s="25"/>
      <c r="F148" s="24"/>
      <c r="G148" s="24"/>
      <c r="H148" s="25"/>
      <c r="I148" s="24"/>
      <c r="J148" s="24"/>
      <c r="K148" s="25"/>
      <c r="L148" s="24"/>
      <c r="M148" s="24"/>
      <c r="N148" s="24"/>
      <c r="O148" s="25"/>
      <c r="P148" s="24"/>
      <c r="Q148" s="25"/>
      <c r="R148" s="24"/>
    </row>
    <row r="149" spans="1:18" x14ac:dyDescent="0.25">
      <c r="A149" s="24"/>
      <c r="B149" s="24"/>
      <c r="C149" s="25"/>
      <c r="D149" s="25"/>
      <c r="E149" s="25"/>
      <c r="F149" s="24"/>
      <c r="G149" s="24"/>
      <c r="H149" s="25"/>
      <c r="I149" s="24"/>
      <c r="J149" s="24"/>
      <c r="K149" s="25"/>
      <c r="L149" s="24"/>
      <c r="M149" s="24"/>
      <c r="N149" s="24"/>
      <c r="O149" s="25"/>
      <c r="P149" s="24"/>
      <c r="Q149" s="25"/>
      <c r="R149" s="24"/>
    </row>
    <row r="150" spans="1:18" x14ac:dyDescent="0.25">
      <c r="A150" s="24"/>
      <c r="B150" s="24"/>
      <c r="C150" s="25"/>
      <c r="D150" s="25"/>
      <c r="E150" s="25"/>
      <c r="F150" s="24"/>
      <c r="G150" s="24"/>
      <c r="H150" s="25"/>
      <c r="I150" s="24"/>
      <c r="J150" s="24"/>
      <c r="K150" s="25"/>
      <c r="L150" s="24"/>
      <c r="M150" s="24"/>
      <c r="N150" s="24"/>
      <c r="O150" s="25"/>
      <c r="P150" s="24"/>
      <c r="Q150" s="25"/>
      <c r="R150" s="24"/>
    </row>
    <row r="151" spans="1:18" x14ac:dyDescent="0.25">
      <c r="A151" s="24"/>
      <c r="B151" s="24"/>
      <c r="C151" s="25"/>
      <c r="D151" s="25"/>
      <c r="E151" s="25"/>
      <c r="F151" s="24"/>
      <c r="G151" s="24"/>
      <c r="H151" s="25"/>
      <c r="I151" s="24"/>
      <c r="J151" s="24"/>
      <c r="K151" s="25"/>
      <c r="L151" s="24"/>
      <c r="M151" s="24"/>
      <c r="N151" s="24"/>
      <c r="O151" s="25"/>
      <c r="P151" s="24"/>
      <c r="Q151" s="25"/>
      <c r="R151" s="24"/>
    </row>
    <row r="152" spans="1:18" x14ac:dyDescent="0.25">
      <c r="A152" s="24"/>
      <c r="B152" s="24"/>
      <c r="C152" s="25"/>
      <c r="D152" s="25"/>
      <c r="E152" s="25"/>
      <c r="F152" s="24"/>
      <c r="G152" s="24"/>
      <c r="H152" s="25"/>
      <c r="I152" s="24"/>
      <c r="J152" s="24"/>
      <c r="K152" s="25"/>
      <c r="L152" s="24"/>
      <c r="M152" s="24"/>
      <c r="N152" s="24"/>
      <c r="O152" s="25"/>
      <c r="P152" s="24"/>
      <c r="Q152" s="25"/>
      <c r="R152" s="24"/>
    </row>
    <row r="153" spans="1:18" x14ac:dyDescent="0.25">
      <c r="A153" s="24"/>
      <c r="B153" s="24"/>
      <c r="C153" s="25"/>
      <c r="D153" s="25"/>
      <c r="E153" s="25"/>
      <c r="F153" s="24"/>
      <c r="G153" s="24"/>
      <c r="H153" s="25"/>
      <c r="I153" s="24"/>
      <c r="J153" s="24"/>
      <c r="K153" s="25"/>
      <c r="L153" s="24"/>
      <c r="M153" s="24"/>
      <c r="N153" s="24"/>
      <c r="O153" s="25"/>
      <c r="P153" s="24"/>
      <c r="Q153" s="25"/>
      <c r="R153" s="24"/>
    </row>
    <row r="154" spans="1:18" x14ac:dyDescent="0.25">
      <c r="A154" s="24"/>
      <c r="B154" s="24"/>
      <c r="C154" s="25"/>
      <c r="D154" s="25"/>
      <c r="E154" s="25"/>
      <c r="F154" s="24"/>
      <c r="G154" s="24"/>
      <c r="H154" s="25"/>
      <c r="I154" s="24"/>
      <c r="J154" s="24"/>
      <c r="K154" s="25"/>
      <c r="L154" s="24"/>
      <c r="M154" s="24"/>
      <c r="N154" s="24"/>
      <c r="O154" s="25"/>
      <c r="P154" s="24"/>
      <c r="Q154" s="25"/>
      <c r="R154" s="24"/>
    </row>
    <row r="155" spans="1:18" x14ac:dyDescent="0.25">
      <c r="A155" s="24"/>
      <c r="B155" s="24"/>
      <c r="C155" s="25"/>
      <c r="D155" s="25"/>
      <c r="E155" s="25"/>
      <c r="F155" s="24"/>
      <c r="G155" s="24"/>
      <c r="H155" s="25"/>
      <c r="I155" s="24"/>
      <c r="J155" s="24"/>
      <c r="K155" s="25"/>
      <c r="L155" s="24"/>
      <c r="M155" s="24"/>
      <c r="N155" s="24"/>
      <c r="O155" s="25"/>
      <c r="P155" s="24"/>
      <c r="Q155" s="25"/>
      <c r="R155" s="24"/>
    </row>
    <row r="156" spans="1:18" x14ac:dyDescent="0.25">
      <c r="A156" s="24"/>
      <c r="B156" s="24"/>
      <c r="C156" s="25"/>
      <c r="D156" s="25"/>
      <c r="E156" s="25"/>
      <c r="F156" s="24"/>
      <c r="G156" s="24"/>
      <c r="H156" s="25"/>
      <c r="I156" s="24"/>
      <c r="J156" s="24"/>
      <c r="K156" s="25"/>
      <c r="L156" s="24"/>
      <c r="M156" s="24"/>
      <c r="N156" s="24"/>
      <c r="O156" s="25"/>
      <c r="P156" s="24"/>
      <c r="Q156" s="25"/>
      <c r="R156" s="24"/>
    </row>
    <row r="157" spans="1:18" x14ac:dyDescent="0.25">
      <c r="A157" s="24"/>
      <c r="B157" s="24"/>
      <c r="C157" s="25"/>
      <c r="D157" s="25"/>
      <c r="E157" s="25"/>
      <c r="F157" s="24"/>
      <c r="G157" s="24"/>
      <c r="H157" s="25"/>
      <c r="I157" s="24"/>
      <c r="J157" s="24"/>
      <c r="K157" s="25"/>
      <c r="L157" s="24"/>
      <c r="M157" s="24"/>
      <c r="N157" s="24"/>
      <c r="O157" s="25"/>
      <c r="P157" s="24"/>
      <c r="Q157" s="25"/>
      <c r="R157" s="24"/>
    </row>
    <row r="158" spans="1:18" x14ac:dyDescent="0.25">
      <c r="A158" s="24"/>
      <c r="B158" s="24"/>
      <c r="C158" s="25"/>
      <c r="D158" s="25"/>
      <c r="E158" s="25"/>
      <c r="F158" s="24"/>
      <c r="G158" s="24"/>
      <c r="H158" s="25"/>
      <c r="I158" s="24"/>
      <c r="J158" s="24"/>
      <c r="K158" s="25"/>
      <c r="L158" s="24"/>
      <c r="M158" s="24"/>
      <c r="N158" s="24"/>
      <c r="O158" s="25"/>
      <c r="P158" s="24"/>
      <c r="Q158" s="25"/>
      <c r="R158" s="24"/>
    </row>
    <row r="159" spans="1:18" x14ac:dyDescent="0.25">
      <c r="A159" s="24"/>
      <c r="B159" s="24"/>
      <c r="C159" s="25"/>
      <c r="D159" s="25"/>
      <c r="E159" s="25"/>
      <c r="F159" s="24"/>
      <c r="G159" s="24"/>
      <c r="H159" s="25"/>
      <c r="I159" s="24"/>
      <c r="J159" s="24"/>
      <c r="K159" s="25"/>
      <c r="L159" s="24"/>
      <c r="M159" s="24"/>
      <c r="N159" s="24"/>
      <c r="O159" s="25"/>
      <c r="P159" s="24"/>
      <c r="Q159" s="25"/>
      <c r="R159" s="24"/>
    </row>
    <row r="160" spans="1:18" x14ac:dyDescent="0.25">
      <c r="A160" s="24"/>
      <c r="B160" s="24"/>
      <c r="C160" s="25"/>
      <c r="D160" s="25"/>
      <c r="E160" s="25"/>
      <c r="F160" s="24"/>
      <c r="G160" s="24"/>
      <c r="H160" s="25"/>
      <c r="I160" s="24"/>
      <c r="J160" s="24"/>
      <c r="K160" s="25"/>
      <c r="L160" s="24"/>
      <c r="M160" s="24"/>
      <c r="N160" s="24"/>
      <c r="O160" s="25"/>
      <c r="P160" s="24"/>
      <c r="Q160" s="25"/>
      <c r="R160" s="24"/>
    </row>
    <row r="161" spans="1:18" x14ac:dyDescent="0.25">
      <c r="A161" s="24"/>
      <c r="B161" s="24"/>
      <c r="C161" s="25"/>
      <c r="D161" s="25"/>
      <c r="E161" s="25"/>
      <c r="F161" s="24"/>
      <c r="G161" s="24"/>
      <c r="H161" s="25"/>
      <c r="I161" s="24"/>
      <c r="J161" s="24"/>
      <c r="K161" s="25"/>
      <c r="L161" s="24"/>
      <c r="M161" s="24"/>
      <c r="N161" s="24"/>
      <c r="O161" s="25"/>
      <c r="P161" s="24"/>
      <c r="Q161" s="25"/>
      <c r="R161" s="24"/>
    </row>
    <row r="162" spans="1:18" x14ac:dyDescent="0.25">
      <c r="A162" s="24"/>
      <c r="B162" s="24"/>
      <c r="C162" s="25"/>
      <c r="D162" s="25"/>
      <c r="E162" s="25"/>
      <c r="F162" s="24"/>
      <c r="G162" s="24"/>
      <c r="H162" s="25"/>
      <c r="I162" s="24"/>
      <c r="J162" s="24"/>
      <c r="K162" s="25"/>
      <c r="L162" s="24"/>
      <c r="M162" s="24"/>
      <c r="N162" s="24"/>
      <c r="O162" s="25"/>
      <c r="P162" s="24"/>
      <c r="Q162" s="25"/>
      <c r="R162" s="24"/>
    </row>
    <row r="163" spans="1:18" x14ac:dyDescent="0.25">
      <c r="A163" s="24"/>
      <c r="B163" s="24"/>
      <c r="C163" s="25"/>
      <c r="D163" s="25"/>
      <c r="E163" s="25"/>
      <c r="F163" s="24"/>
      <c r="G163" s="24"/>
      <c r="H163" s="25"/>
      <c r="I163" s="24"/>
      <c r="J163" s="24"/>
      <c r="K163" s="25"/>
      <c r="L163" s="24"/>
      <c r="M163" s="24"/>
      <c r="N163" s="24"/>
      <c r="O163" s="25"/>
      <c r="P163" s="24"/>
      <c r="Q163" s="25"/>
      <c r="R163" s="24"/>
    </row>
    <row r="164" spans="1:18" x14ac:dyDescent="0.25">
      <c r="A164" s="24"/>
      <c r="B164" s="24"/>
      <c r="C164" s="25"/>
      <c r="D164" s="25"/>
      <c r="E164" s="25"/>
      <c r="F164" s="24"/>
      <c r="G164" s="24"/>
      <c r="H164" s="25"/>
      <c r="I164" s="24"/>
      <c r="J164" s="24"/>
      <c r="K164" s="25"/>
      <c r="L164" s="24"/>
      <c r="M164" s="24"/>
      <c r="N164" s="24"/>
      <c r="O164" s="25"/>
      <c r="P164" s="24"/>
      <c r="Q164" s="25"/>
      <c r="R164" s="24"/>
    </row>
    <row r="165" spans="1:18" x14ac:dyDescent="0.25">
      <c r="A165" s="24"/>
      <c r="B165" s="24"/>
      <c r="C165" s="25"/>
      <c r="D165" s="25"/>
      <c r="E165" s="25"/>
      <c r="F165" s="24"/>
      <c r="G165" s="24"/>
      <c r="H165" s="25"/>
      <c r="I165" s="24"/>
      <c r="J165" s="24"/>
      <c r="K165" s="25"/>
      <c r="L165" s="24"/>
      <c r="M165" s="24"/>
      <c r="N165" s="24"/>
      <c r="O165" s="25"/>
      <c r="P165" s="24"/>
      <c r="Q165" s="25"/>
      <c r="R165" s="24"/>
    </row>
    <row r="166" spans="1:18" x14ac:dyDescent="0.25">
      <c r="A166" s="24"/>
      <c r="B166" s="24"/>
      <c r="C166" s="25"/>
      <c r="D166" s="25"/>
      <c r="E166" s="25"/>
      <c r="F166" s="24"/>
      <c r="G166" s="24"/>
      <c r="H166" s="25"/>
      <c r="I166" s="24"/>
      <c r="J166" s="24"/>
      <c r="K166" s="25"/>
      <c r="L166" s="24"/>
      <c r="M166" s="24"/>
      <c r="N166" s="24"/>
      <c r="O166" s="25"/>
      <c r="P166" s="24"/>
      <c r="Q166" s="25"/>
      <c r="R166" s="24"/>
    </row>
    <row r="167" spans="1:18" x14ac:dyDescent="0.25">
      <c r="A167" s="24"/>
      <c r="B167" s="24"/>
      <c r="C167" s="25"/>
      <c r="D167" s="25"/>
      <c r="E167" s="25"/>
      <c r="F167" s="24"/>
      <c r="G167" s="24"/>
      <c r="H167" s="25"/>
      <c r="I167" s="24"/>
      <c r="J167" s="24"/>
      <c r="K167" s="25"/>
      <c r="L167" s="24"/>
      <c r="M167" s="24"/>
      <c r="N167" s="24"/>
      <c r="O167" s="25"/>
      <c r="P167" s="24"/>
      <c r="Q167" s="25"/>
      <c r="R167" s="24"/>
    </row>
    <row r="168" spans="1:18" x14ac:dyDescent="0.25">
      <c r="A168" s="24"/>
      <c r="B168" s="24"/>
      <c r="C168" s="25"/>
      <c r="D168" s="25"/>
      <c r="E168" s="25"/>
      <c r="F168" s="24"/>
      <c r="G168" s="24"/>
      <c r="H168" s="25"/>
      <c r="I168" s="24"/>
      <c r="J168" s="24"/>
      <c r="K168" s="25"/>
      <c r="L168" s="24"/>
      <c r="M168" s="24"/>
      <c r="N168" s="24"/>
      <c r="O168" s="25"/>
      <c r="P168" s="24"/>
      <c r="Q168" s="25"/>
      <c r="R168" s="24"/>
    </row>
    <row r="169" spans="1:18" x14ac:dyDescent="0.25">
      <c r="A169" s="24"/>
      <c r="B169" s="24"/>
      <c r="C169" s="25"/>
      <c r="D169" s="25"/>
      <c r="E169" s="25"/>
      <c r="F169" s="24"/>
      <c r="G169" s="24"/>
      <c r="H169" s="25"/>
      <c r="I169" s="24"/>
      <c r="J169" s="24"/>
      <c r="K169" s="25"/>
      <c r="L169" s="24"/>
      <c r="M169" s="24"/>
      <c r="N169" s="24"/>
      <c r="O169" s="25"/>
      <c r="P169" s="24"/>
      <c r="Q169" s="25"/>
      <c r="R169" s="24"/>
    </row>
    <row r="170" spans="1:18" x14ac:dyDescent="0.25">
      <c r="A170" s="24"/>
      <c r="B170" s="24"/>
      <c r="C170" s="25"/>
      <c r="D170" s="25"/>
      <c r="E170" s="25"/>
      <c r="F170" s="24"/>
      <c r="G170" s="24"/>
      <c r="H170" s="25"/>
      <c r="I170" s="24"/>
      <c r="J170" s="24"/>
      <c r="K170" s="25"/>
      <c r="L170" s="24"/>
      <c r="M170" s="24"/>
      <c r="N170" s="24"/>
      <c r="O170" s="25"/>
      <c r="P170" s="24"/>
      <c r="Q170" s="25"/>
      <c r="R170" s="24"/>
    </row>
    <row r="171" spans="1:18" x14ac:dyDescent="0.25">
      <c r="A171" s="24"/>
      <c r="B171" s="24"/>
      <c r="C171" s="25"/>
      <c r="D171" s="25"/>
      <c r="E171" s="25"/>
      <c r="F171" s="24"/>
      <c r="G171" s="24"/>
      <c r="H171" s="25"/>
      <c r="I171" s="24"/>
      <c r="J171" s="24"/>
      <c r="K171" s="25"/>
      <c r="L171" s="24"/>
      <c r="M171" s="24"/>
      <c r="N171" s="24"/>
      <c r="O171" s="25"/>
      <c r="P171" s="24"/>
      <c r="Q171" s="25"/>
      <c r="R171" s="24"/>
    </row>
    <row r="172" spans="1:18" x14ac:dyDescent="0.25">
      <c r="A172" s="24"/>
      <c r="B172" s="24"/>
      <c r="C172" s="25"/>
      <c r="D172" s="25"/>
      <c r="E172" s="25"/>
      <c r="F172" s="24"/>
      <c r="G172" s="24"/>
      <c r="H172" s="25"/>
      <c r="I172" s="24"/>
      <c r="J172" s="24"/>
      <c r="K172" s="25"/>
      <c r="L172" s="24"/>
      <c r="M172" s="24"/>
      <c r="N172" s="24"/>
      <c r="O172" s="25"/>
      <c r="P172" s="24"/>
      <c r="Q172" s="25"/>
      <c r="R172" s="24"/>
    </row>
    <row r="173" spans="1:18" x14ac:dyDescent="0.25">
      <c r="A173" s="24"/>
      <c r="B173" s="24"/>
      <c r="C173" s="25"/>
      <c r="D173" s="25"/>
      <c r="E173" s="25"/>
      <c r="F173" s="24"/>
      <c r="G173" s="24"/>
      <c r="H173" s="25"/>
      <c r="I173" s="24"/>
      <c r="J173" s="24"/>
      <c r="K173" s="25"/>
      <c r="L173" s="24"/>
      <c r="M173" s="24"/>
      <c r="N173" s="24"/>
      <c r="O173" s="25"/>
      <c r="P173" s="24"/>
      <c r="Q173" s="25"/>
      <c r="R173" s="24"/>
    </row>
    <row r="174" spans="1:18" x14ac:dyDescent="0.25">
      <c r="A174" s="24"/>
      <c r="B174" s="24"/>
      <c r="C174" s="25"/>
      <c r="D174" s="25"/>
      <c r="E174" s="25"/>
      <c r="F174" s="24"/>
      <c r="G174" s="24"/>
      <c r="H174" s="25"/>
      <c r="I174" s="24"/>
      <c r="J174" s="24"/>
      <c r="K174" s="25"/>
      <c r="L174" s="24"/>
      <c r="M174" s="24"/>
      <c r="N174" s="24"/>
      <c r="O174" s="25"/>
      <c r="P174" s="24"/>
      <c r="Q174" s="25"/>
      <c r="R174" s="24"/>
    </row>
    <row r="175" spans="1:18" x14ac:dyDescent="0.25">
      <c r="A175" s="24"/>
      <c r="B175" s="24"/>
      <c r="C175" s="25"/>
      <c r="D175" s="25"/>
      <c r="E175" s="25"/>
      <c r="F175" s="24"/>
      <c r="G175" s="24"/>
      <c r="H175" s="25"/>
      <c r="I175" s="24"/>
      <c r="J175" s="24"/>
      <c r="K175" s="25"/>
      <c r="L175" s="24"/>
      <c r="M175" s="24"/>
      <c r="N175" s="24"/>
      <c r="O175" s="25"/>
      <c r="P175" s="24"/>
      <c r="Q175" s="25"/>
      <c r="R175" s="24"/>
    </row>
    <row r="176" spans="1:18" x14ac:dyDescent="0.25">
      <c r="A176" s="24"/>
      <c r="B176" s="24"/>
      <c r="C176" s="25"/>
      <c r="D176" s="25"/>
      <c r="E176" s="25"/>
      <c r="F176" s="24"/>
      <c r="G176" s="24"/>
      <c r="H176" s="25"/>
      <c r="I176" s="24"/>
      <c r="J176" s="24"/>
      <c r="K176" s="25"/>
      <c r="L176" s="24"/>
      <c r="M176" s="24"/>
      <c r="N176" s="24"/>
      <c r="O176" s="25"/>
      <c r="P176" s="24"/>
      <c r="Q176" s="25"/>
      <c r="R176" s="24"/>
    </row>
    <row r="177" spans="1:18" x14ac:dyDescent="0.25">
      <c r="A177" s="24"/>
      <c r="B177" s="24"/>
      <c r="C177" s="25"/>
      <c r="D177" s="25"/>
      <c r="E177" s="25"/>
      <c r="F177" s="24"/>
      <c r="G177" s="24"/>
      <c r="H177" s="25"/>
      <c r="I177" s="24"/>
      <c r="J177" s="24"/>
      <c r="K177" s="25"/>
      <c r="L177" s="24"/>
      <c r="M177" s="24"/>
      <c r="N177" s="24"/>
      <c r="O177" s="25"/>
      <c r="P177" s="24"/>
      <c r="Q177" s="25"/>
      <c r="R177" s="24"/>
    </row>
    <row r="178" spans="1:18" x14ac:dyDescent="0.25">
      <c r="A178" s="24"/>
      <c r="B178" s="24"/>
      <c r="C178" s="25"/>
      <c r="D178" s="25"/>
      <c r="E178" s="25"/>
      <c r="F178" s="24"/>
      <c r="G178" s="24"/>
      <c r="H178" s="25"/>
      <c r="I178" s="24"/>
      <c r="J178" s="24"/>
      <c r="K178" s="25"/>
      <c r="L178" s="24"/>
      <c r="M178" s="24"/>
      <c r="N178" s="24"/>
      <c r="O178" s="25"/>
      <c r="P178" s="24"/>
      <c r="Q178" s="25"/>
      <c r="R178" s="24"/>
    </row>
    <row r="179" spans="1:18" x14ac:dyDescent="0.25">
      <c r="A179" s="24"/>
      <c r="B179" s="24"/>
      <c r="C179" s="25"/>
      <c r="D179" s="25"/>
      <c r="E179" s="25"/>
      <c r="F179" s="24"/>
      <c r="G179" s="24"/>
      <c r="H179" s="25"/>
      <c r="I179" s="24"/>
      <c r="J179" s="24"/>
      <c r="K179" s="25"/>
      <c r="L179" s="24"/>
      <c r="M179" s="24"/>
      <c r="N179" s="24"/>
      <c r="O179" s="25"/>
      <c r="P179" s="24"/>
      <c r="Q179" s="25"/>
      <c r="R179" s="24"/>
    </row>
    <row r="180" spans="1:18" x14ac:dyDescent="0.25">
      <c r="A180" s="24"/>
      <c r="B180" s="24"/>
      <c r="C180" s="25"/>
      <c r="D180" s="25"/>
      <c r="E180" s="25"/>
      <c r="F180" s="24"/>
      <c r="G180" s="24"/>
      <c r="H180" s="25"/>
      <c r="I180" s="24"/>
      <c r="J180" s="24"/>
      <c r="K180" s="25"/>
      <c r="L180" s="24"/>
      <c r="M180" s="24"/>
      <c r="N180" s="24"/>
      <c r="O180" s="25"/>
      <c r="P180" s="24"/>
      <c r="Q180" s="25"/>
      <c r="R180" s="24"/>
    </row>
    <row r="181" spans="1:18" x14ac:dyDescent="0.25">
      <c r="A181" s="24"/>
      <c r="B181" s="24"/>
      <c r="C181" s="25"/>
      <c r="D181" s="25"/>
      <c r="E181" s="25"/>
      <c r="F181" s="24"/>
      <c r="G181" s="24"/>
      <c r="H181" s="25"/>
      <c r="I181" s="24"/>
      <c r="J181" s="24"/>
      <c r="K181" s="25"/>
      <c r="L181" s="24"/>
      <c r="M181" s="24"/>
      <c r="N181" s="24"/>
      <c r="O181" s="25"/>
      <c r="P181" s="24"/>
      <c r="Q181" s="25"/>
      <c r="R181" s="24"/>
    </row>
    <row r="182" spans="1:18" x14ac:dyDescent="0.25">
      <c r="A182" s="24"/>
      <c r="B182" s="24"/>
      <c r="C182" s="25"/>
      <c r="D182" s="25"/>
      <c r="E182" s="25"/>
      <c r="F182" s="24"/>
      <c r="G182" s="24"/>
      <c r="H182" s="25"/>
      <c r="I182" s="24"/>
      <c r="J182" s="24"/>
      <c r="K182" s="25"/>
      <c r="L182" s="24"/>
      <c r="M182" s="24"/>
      <c r="N182" s="24"/>
      <c r="O182" s="25"/>
      <c r="P182" s="24"/>
      <c r="Q182" s="25"/>
      <c r="R182" s="24"/>
    </row>
    <row r="183" spans="1:18" x14ac:dyDescent="0.25">
      <c r="A183" s="24"/>
      <c r="B183" s="24"/>
      <c r="C183" s="25"/>
      <c r="D183" s="25"/>
      <c r="E183" s="25"/>
      <c r="F183" s="24"/>
      <c r="G183" s="24"/>
      <c r="H183" s="25"/>
      <c r="I183" s="24"/>
      <c r="J183" s="24"/>
      <c r="K183" s="25"/>
      <c r="L183" s="24"/>
      <c r="M183" s="24"/>
      <c r="N183" s="24"/>
      <c r="O183" s="25"/>
      <c r="P183" s="24"/>
      <c r="Q183" s="25"/>
      <c r="R183" s="24"/>
    </row>
    <row r="184" spans="1:18" x14ac:dyDescent="0.25">
      <c r="A184" s="24"/>
      <c r="B184" s="24"/>
      <c r="C184" s="25"/>
      <c r="D184" s="25"/>
      <c r="E184" s="25"/>
      <c r="F184" s="24"/>
      <c r="G184" s="24"/>
      <c r="H184" s="25"/>
      <c r="I184" s="24"/>
      <c r="J184" s="24"/>
      <c r="K184" s="25"/>
      <c r="L184" s="24"/>
      <c r="M184" s="24"/>
      <c r="N184" s="24"/>
      <c r="O184" s="25"/>
      <c r="P184" s="24"/>
      <c r="Q184" s="25"/>
      <c r="R184" s="24"/>
    </row>
    <row r="185" spans="1:18" x14ac:dyDescent="0.25">
      <c r="A185" s="24"/>
      <c r="B185" s="24"/>
      <c r="C185" s="25"/>
      <c r="D185" s="25"/>
      <c r="E185" s="25"/>
      <c r="F185" s="24"/>
      <c r="G185" s="24"/>
      <c r="H185" s="25"/>
      <c r="I185" s="24"/>
      <c r="J185" s="24"/>
      <c r="K185" s="25"/>
      <c r="L185" s="24"/>
      <c r="M185" s="24"/>
      <c r="N185" s="24"/>
      <c r="O185" s="25"/>
      <c r="P185" s="24"/>
      <c r="Q185" s="25"/>
      <c r="R185" s="24"/>
    </row>
    <row r="186" spans="1:18" x14ac:dyDescent="0.25">
      <c r="A186" s="24"/>
      <c r="B186" s="24"/>
      <c r="C186" s="25"/>
      <c r="D186" s="25"/>
      <c r="E186" s="25"/>
      <c r="F186" s="24"/>
      <c r="G186" s="24"/>
      <c r="H186" s="25"/>
      <c r="I186" s="24"/>
      <c r="J186" s="24"/>
      <c r="K186" s="25"/>
      <c r="L186" s="24"/>
      <c r="M186" s="24"/>
      <c r="N186" s="24"/>
      <c r="O186" s="25"/>
      <c r="P186" s="24"/>
      <c r="Q186" s="25"/>
      <c r="R186" s="24"/>
    </row>
    <row r="187" spans="1:18" x14ac:dyDescent="0.25">
      <c r="A187" s="24"/>
      <c r="B187" s="24"/>
      <c r="C187" s="25"/>
      <c r="D187" s="25"/>
      <c r="E187" s="25"/>
      <c r="F187" s="24"/>
      <c r="G187" s="24"/>
      <c r="H187" s="25"/>
      <c r="I187" s="24"/>
      <c r="J187" s="24"/>
      <c r="K187" s="25"/>
      <c r="L187" s="24"/>
      <c r="M187" s="24"/>
      <c r="N187" s="24"/>
      <c r="O187" s="25"/>
      <c r="P187" s="24"/>
      <c r="Q187" s="25"/>
      <c r="R187" s="24"/>
    </row>
    <row r="188" spans="1:18" x14ac:dyDescent="0.25">
      <c r="A188" s="24"/>
      <c r="B188" s="24"/>
      <c r="C188" s="25"/>
      <c r="D188" s="25"/>
      <c r="E188" s="25"/>
      <c r="F188" s="24"/>
      <c r="G188" s="24"/>
      <c r="H188" s="25"/>
      <c r="I188" s="24"/>
      <c r="J188" s="24"/>
      <c r="K188" s="25"/>
      <c r="L188" s="24"/>
      <c r="M188" s="24"/>
      <c r="N188" s="24"/>
      <c r="O188" s="25"/>
      <c r="P188" s="24"/>
      <c r="Q188" s="25"/>
      <c r="R188" s="24"/>
    </row>
    <row r="189" spans="1:18" x14ac:dyDescent="0.25">
      <c r="A189" s="24"/>
      <c r="B189" s="24"/>
      <c r="C189" s="25"/>
      <c r="D189" s="25"/>
      <c r="E189" s="25"/>
      <c r="F189" s="24"/>
      <c r="G189" s="24"/>
      <c r="H189" s="25"/>
      <c r="I189" s="24"/>
      <c r="J189" s="24"/>
      <c r="K189" s="25"/>
      <c r="L189" s="24"/>
      <c r="M189" s="24"/>
      <c r="N189" s="24"/>
      <c r="O189" s="25"/>
      <c r="P189" s="24"/>
      <c r="Q189" s="25"/>
      <c r="R189" s="24"/>
    </row>
    <row r="190" spans="1:18" x14ac:dyDescent="0.25">
      <c r="A190" s="24"/>
      <c r="B190" s="24"/>
      <c r="C190" s="25"/>
      <c r="D190" s="25"/>
      <c r="E190" s="25"/>
      <c r="F190" s="24"/>
      <c r="G190" s="24"/>
      <c r="H190" s="25"/>
      <c r="I190" s="24"/>
      <c r="J190" s="24"/>
      <c r="K190" s="25"/>
      <c r="L190" s="24"/>
      <c r="M190" s="24"/>
      <c r="N190" s="24"/>
      <c r="O190" s="25"/>
      <c r="P190" s="24"/>
      <c r="Q190" s="25"/>
      <c r="R190" s="24"/>
    </row>
    <row r="191" spans="1:18" x14ac:dyDescent="0.25">
      <c r="A191" s="24"/>
      <c r="B191" s="24"/>
      <c r="C191" s="25"/>
      <c r="D191" s="25"/>
      <c r="E191" s="25"/>
      <c r="F191" s="24"/>
      <c r="G191" s="24"/>
      <c r="H191" s="25"/>
      <c r="I191" s="24"/>
      <c r="J191" s="24"/>
      <c r="K191" s="25"/>
      <c r="L191" s="24"/>
      <c r="M191" s="24"/>
      <c r="N191" s="24"/>
      <c r="O191" s="25"/>
      <c r="P191" s="24"/>
      <c r="Q191" s="25"/>
      <c r="R191" s="24"/>
    </row>
    <row r="192" spans="1:18" x14ac:dyDescent="0.25">
      <c r="A192" s="24"/>
      <c r="B192" s="24"/>
      <c r="C192" s="25"/>
      <c r="D192" s="25"/>
      <c r="E192" s="25"/>
      <c r="F192" s="24"/>
      <c r="G192" s="24"/>
      <c r="H192" s="25"/>
      <c r="I192" s="24"/>
      <c r="J192" s="24"/>
      <c r="K192" s="25"/>
      <c r="L192" s="24"/>
      <c r="M192" s="24"/>
      <c r="N192" s="24"/>
      <c r="O192" s="25"/>
      <c r="P192" s="24"/>
      <c r="Q192" s="25"/>
      <c r="R192" s="24"/>
    </row>
    <row r="193" spans="1:18" x14ac:dyDescent="0.25">
      <c r="A193" s="24"/>
      <c r="B193" s="24"/>
      <c r="C193" s="25"/>
      <c r="D193" s="25"/>
      <c r="E193" s="25"/>
      <c r="F193" s="24"/>
      <c r="G193" s="24"/>
      <c r="H193" s="25"/>
      <c r="I193" s="24"/>
      <c r="J193" s="24"/>
      <c r="K193" s="25"/>
      <c r="L193" s="24"/>
      <c r="M193" s="24"/>
      <c r="N193" s="24"/>
      <c r="O193" s="25"/>
      <c r="P193" s="24"/>
      <c r="Q193" s="25"/>
      <c r="R193" s="24"/>
    </row>
    <row r="194" spans="1:18" x14ac:dyDescent="0.25">
      <c r="A194" s="24"/>
      <c r="B194" s="24"/>
      <c r="C194" s="25"/>
      <c r="D194" s="25"/>
      <c r="E194" s="25"/>
      <c r="F194" s="24"/>
      <c r="G194" s="24"/>
      <c r="H194" s="25"/>
      <c r="I194" s="24"/>
      <c r="J194" s="24"/>
      <c r="K194" s="25"/>
      <c r="L194" s="24"/>
      <c r="M194" s="24"/>
      <c r="N194" s="24"/>
      <c r="O194" s="25"/>
      <c r="P194" s="24"/>
      <c r="Q194" s="25"/>
      <c r="R194" s="24"/>
    </row>
    <row r="195" spans="1:18" x14ac:dyDescent="0.25">
      <c r="A195" s="24"/>
      <c r="B195" s="24"/>
      <c r="C195" s="25"/>
      <c r="D195" s="25"/>
      <c r="E195" s="25"/>
      <c r="F195" s="24"/>
      <c r="G195" s="24"/>
      <c r="H195" s="25"/>
      <c r="I195" s="24"/>
      <c r="J195" s="24"/>
      <c r="K195" s="25"/>
      <c r="L195" s="24"/>
      <c r="M195" s="24"/>
      <c r="N195" s="24"/>
      <c r="O195" s="25"/>
      <c r="P195" s="24"/>
      <c r="Q195" s="25"/>
      <c r="R195" s="24"/>
    </row>
    <row r="196" spans="1:18" x14ac:dyDescent="0.25">
      <c r="A196" s="24"/>
      <c r="B196" s="24"/>
      <c r="C196" s="25"/>
      <c r="D196" s="25"/>
      <c r="E196" s="25"/>
      <c r="F196" s="24"/>
      <c r="G196" s="24"/>
      <c r="H196" s="25"/>
      <c r="I196" s="24"/>
      <c r="J196" s="24"/>
      <c r="K196" s="25"/>
      <c r="L196" s="24"/>
      <c r="M196" s="24"/>
      <c r="N196" s="24"/>
      <c r="O196" s="25"/>
      <c r="P196" s="24"/>
      <c r="Q196" s="25"/>
      <c r="R196" s="24"/>
    </row>
    <row r="197" spans="1:18" x14ac:dyDescent="0.25">
      <c r="A197" s="24"/>
      <c r="B197" s="24"/>
      <c r="C197" s="25"/>
      <c r="D197" s="25"/>
      <c r="E197" s="25"/>
      <c r="F197" s="24"/>
      <c r="G197" s="24"/>
      <c r="H197" s="25"/>
      <c r="I197" s="24"/>
      <c r="J197" s="24"/>
      <c r="K197" s="25"/>
      <c r="L197" s="24"/>
      <c r="M197" s="24"/>
      <c r="N197" s="24"/>
      <c r="O197" s="25"/>
      <c r="P197" s="24"/>
      <c r="Q197" s="25"/>
      <c r="R197" s="24"/>
    </row>
    <row r="198" spans="1:18" x14ac:dyDescent="0.25">
      <c r="A198" s="24"/>
      <c r="B198" s="24"/>
      <c r="C198" s="25"/>
      <c r="D198" s="25"/>
      <c r="E198" s="25"/>
      <c r="F198" s="24"/>
      <c r="G198" s="24"/>
      <c r="H198" s="25"/>
      <c r="I198" s="24"/>
      <c r="J198" s="24"/>
      <c r="K198" s="25"/>
      <c r="L198" s="24"/>
      <c r="M198" s="24"/>
      <c r="N198" s="24"/>
      <c r="O198" s="25"/>
      <c r="P198" s="24"/>
      <c r="Q198" s="25"/>
      <c r="R198" s="24"/>
    </row>
    <row r="199" spans="1:18" x14ac:dyDescent="0.25">
      <c r="A199" s="24"/>
      <c r="B199" s="24"/>
      <c r="C199" s="25"/>
      <c r="D199" s="25"/>
      <c r="E199" s="25"/>
      <c r="F199" s="24"/>
      <c r="G199" s="24"/>
      <c r="H199" s="25"/>
      <c r="I199" s="24"/>
      <c r="J199" s="24"/>
      <c r="K199" s="25"/>
      <c r="L199" s="24"/>
      <c r="M199" s="24"/>
      <c r="N199" s="24"/>
      <c r="O199" s="25"/>
      <c r="P199" s="24"/>
      <c r="Q199" s="25"/>
      <c r="R199" s="24"/>
    </row>
    <row r="200" spans="1:18" x14ac:dyDescent="0.25">
      <c r="A200" s="24"/>
      <c r="B200" s="24"/>
      <c r="C200" s="25"/>
      <c r="D200" s="25"/>
      <c r="E200" s="25"/>
      <c r="F200" s="24"/>
      <c r="G200" s="24"/>
      <c r="H200" s="25"/>
      <c r="I200" s="24"/>
      <c r="J200" s="24"/>
      <c r="K200" s="25"/>
      <c r="L200" s="24"/>
      <c r="M200" s="24"/>
      <c r="N200" s="24"/>
      <c r="O200" s="25"/>
      <c r="P200" s="24"/>
      <c r="Q200" s="25"/>
      <c r="R200" s="24"/>
    </row>
    <row r="201" spans="1:18" x14ac:dyDescent="0.25">
      <c r="A201" s="24"/>
      <c r="B201" s="24"/>
      <c r="C201" s="25"/>
      <c r="D201" s="25"/>
      <c r="E201" s="25"/>
      <c r="F201" s="24"/>
      <c r="G201" s="24"/>
      <c r="H201" s="25"/>
      <c r="I201" s="24"/>
      <c r="J201" s="24"/>
      <c r="K201" s="25"/>
      <c r="L201" s="24"/>
      <c r="M201" s="24"/>
      <c r="N201" s="24"/>
      <c r="O201" s="25"/>
      <c r="P201" s="24"/>
      <c r="Q201" s="25"/>
      <c r="R201" s="24"/>
    </row>
    <row r="202" spans="1:18" x14ac:dyDescent="0.25">
      <c r="A202" s="24"/>
      <c r="B202" s="24"/>
      <c r="C202" s="25"/>
      <c r="D202" s="25"/>
      <c r="E202" s="25"/>
      <c r="F202" s="24"/>
      <c r="G202" s="24"/>
      <c r="H202" s="25"/>
      <c r="I202" s="24"/>
      <c r="J202" s="24"/>
      <c r="K202" s="25"/>
      <c r="L202" s="24"/>
      <c r="M202" s="24"/>
      <c r="N202" s="24"/>
      <c r="O202" s="25"/>
      <c r="P202" s="24"/>
      <c r="Q202" s="25"/>
      <c r="R202" s="24"/>
    </row>
    <row r="203" spans="1:18" x14ac:dyDescent="0.25">
      <c r="A203" s="24"/>
      <c r="B203" s="24"/>
      <c r="C203" s="25"/>
      <c r="D203" s="25"/>
      <c r="E203" s="25"/>
      <c r="F203" s="24"/>
      <c r="G203" s="24"/>
      <c r="H203" s="25"/>
      <c r="I203" s="24"/>
      <c r="J203" s="24"/>
      <c r="K203" s="25"/>
      <c r="L203" s="24"/>
      <c r="M203" s="24"/>
      <c r="N203" s="24"/>
      <c r="O203" s="25"/>
      <c r="P203" s="24"/>
      <c r="Q203" s="25"/>
      <c r="R203" s="24"/>
    </row>
    <row r="204" spans="1:18" x14ac:dyDescent="0.25">
      <c r="A204" s="24"/>
      <c r="B204" s="24"/>
      <c r="C204" s="25"/>
      <c r="D204" s="25"/>
      <c r="E204" s="25"/>
      <c r="F204" s="24"/>
      <c r="G204" s="24"/>
      <c r="H204" s="25"/>
      <c r="I204" s="24"/>
      <c r="J204" s="24"/>
      <c r="K204" s="25"/>
      <c r="L204" s="24"/>
      <c r="M204" s="24"/>
      <c r="N204" s="24"/>
      <c r="O204" s="25"/>
      <c r="P204" s="24"/>
      <c r="Q204" s="25"/>
      <c r="R204" s="24"/>
    </row>
    <row r="205" spans="1:18" x14ac:dyDescent="0.25">
      <c r="A205" s="24"/>
      <c r="B205" s="24"/>
      <c r="C205" s="25"/>
      <c r="D205" s="25"/>
      <c r="E205" s="25"/>
      <c r="F205" s="24"/>
      <c r="G205" s="24"/>
      <c r="H205" s="25"/>
      <c r="I205" s="24"/>
      <c r="J205" s="24"/>
      <c r="K205" s="25"/>
      <c r="L205" s="24"/>
      <c r="M205" s="24"/>
      <c r="N205" s="24"/>
      <c r="O205" s="25"/>
      <c r="P205" s="24"/>
      <c r="Q205" s="25"/>
      <c r="R205" s="24"/>
    </row>
    <row r="206" spans="1:18" x14ac:dyDescent="0.25">
      <c r="A206" s="24"/>
      <c r="B206" s="24"/>
      <c r="C206" s="25"/>
      <c r="D206" s="25"/>
      <c r="E206" s="25"/>
      <c r="F206" s="24"/>
      <c r="G206" s="24"/>
      <c r="H206" s="25"/>
      <c r="I206" s="24"/>
      <c r="J206" s="24"/>
      <c r="K206" s="25"/>
      <c r="L206" s="24"/>
      <c r="M206" s="24"/>
      <c r="N206" s="24"/>
      <c r="O206" s="25"/>
      <c r="P206" s="24"/>
      <c r="Q206" s="25"/>
      <c r="R206" s="24"/>
    </row>
    <row r="207" spans="1:18" x14ac:dyDescent="0.25">
      <c r="A207" s="24"/>
      <c r="B207" s="24"/>
      <c r="C207" s="25"/>
      <c r="D207" s="25"/>
      <c r="E207" s="25"/>
      <c r="F207" s="24"/>
      <c r="G207" s="24"/>
      <c r="H207" s="25"/>
      <c r="I207" s="24"/>
      <c r="J207" s="24"/>
      <c r="K207" s="25"/>
      <c r="L207" s="24"/>
      <c r="M207" s="24"/>
      <c r="N207" s="24"/>
      <c r="O207" s="25"/>
      <c r="P207" s="24"/>
      <c r="Q207" s="25"/>
      <c r="R207" s="24"/>
    </row>
    <row r="208" spans="1:18" x14ac:dyDescent="0.25">
      <c r="A208" s="24"/>
      <c r="B208" s="24"/>
      <c r="C208" s="25"/>
      <c r="D208" s="25"/>
      <c r="E208" s="25"/>
      <c r="F208" s="24"/>
      <c r="G208" s="24"/>
      <c r="H208" s="25"/>
      <c r="I208" s="24"/>
      <c r="J208" s="24"/>
      <c r="K208" s="25"/>
      <c r="L208" s="24"/>
      <c r="M208" s="24"/>
      <c r="N208" s="24"/>
      <c r="O208" s="25"/>
      <c r="P208" s="24"/>
      <c r="Q208" s="25"/>
      <c r="R208" s="24"/>
    </row>
    <row r="209" spans="1:18" x14ac:dyDescent="0.25">
      <c r="A209" s="24"/>
      <c r="B209" s="24"/>
      <c r="C209" s="25"/>
      <c r="D209" s="25"/>
      <c r="E209" s="25"/>
      <c r="F209" s="24"/>
      <c r="G209" s="24"/>
      <c r="H209" s="25"/>
      <c r="I209" s="24"/>
      <c r="J209" s="24"/>
      <c r="K209" s="25"/>
      <c r="L209" s="24"/>
      <c r="M209" s="24"/>
      <c r="N209" s="24"/>
      <c r="O209" s="25"/>
      <c r="P209" s="24"/>
      <c r="Q209" s="25"/>
      <c r="R209" s="24"/>
    </row>
    <row r="210" spans="1:18" x14ac:dyDescent="0.25">
      <c r="A210" s="24"/>
      <c r="B210" s="24"/>
      <c r="C210" s="25"/>
      <c r="D210" s="25"/>
      <c r="E210" s="25"/>
      <c r="F210" s="24"/>
      <c r="G210" s="24"/>
      <c r="H210" s="25"/>
      <c r="I210" s="24"/>
      <c r="J210" s="24"/>
      <c r="K210" s="25"/>
      <c r="L210" s="24"/>
      <c r="M210" s="24"/>
      <c r="N210" s="24"/>
      <c r="O210" s="25"/>
      <c r="P210" s="24"/>
      <c r="Q210" s="25"/>
      <c r="R210" s="24"/>
    </row>
    <row r="211" spans="1:18" x14ac:dyDescent="0.25">
      <c r="A211" s="24"/>
      <c r="B211" s="24"/>
      <c r="C211" s="25"/>
      <c r="D211" s="25"/>
      <c r="E211" s="25"/>
      <c r="F211" s="24"/>
      <c r="G211" s="24"/>
      <c r="H211" s="25"/>
      <c r="I211" s="24"/>
      <c r="J211" s="24"/>
      <c r="K211" s="25"/>
      <c r="L211" s="24"/>
      <c r="M211" s="24"/>
      <c r="N211" s="24"/>
      <c r="O211" s="25"/>
      <c r="P211" s="24"/>
      <c r="Q211" s="25"/>
      <c r="R211" s="24"/>
    </row>
    <row r="212" spans="1:18" x14ac:dyDescent="0.25">
      <c r="A212" s="24"/>
      <c r="B212" s="24"/>
      <c r="C212" s="25"/>
      <c r="D212" s="25"/>
      <c r="E212" s="25"/>
      <c r="F212" s="24"/>
      <c r="G212" s="24"/>
      <c r="H212" s="25"/>
      <c r="I212" s="24"/>
      <c r="J212" s="24"/>
      <c r="K212" s="25"/>
      <c r="L212" s="24"/>
      <c r="M212" s="24"/>
      <c r="N212" s="24"/>
      <c r="O212" s="25"/>
      <c r="P212" s="24"/>
      <c r="Q212" s="25"/>
      <c r="R212" s="24"/>
    </row>
    <row r="213" spans="1:18" x14ac:dyDescent="0.25">
      <c r="A213" s="24"/>
      <c r="B213" s="24"/>
      <c r="C213" s="25"/>
      <c r="D213" s="25"/>
      <c r="E213" s="25"/>
      <c r="F213" s="24"/>
      <c r="G213" s="24"/>
      <c r="H213" s="25"/>
      <c r="I213" s="24"/>
      <c r="J213" s="24"/>
      <c r="K213" s="25"/>
      <c r="L213" s="24"/>
      <c r="M213" s="24"/>
      <c r="N213" s="24"/>
      <c r="O213" s="25"/>
      <c r="P213" s="24"/>
      <c r="Q213" s="25"/>
      <c r="R213" s="24"/>
    </row>
    <row r="214" spans="1:18" x14ac:dyDescent="0.25">
      <c r="A214" s="24"/>
      <c r="B214" s="24"/>
      <c r="C214" s="25"/>
      <c r="D214" s="25"/>
      <c r="E214" s="25"/>
      <c r="F214" s="24"/>
      <c r="G214" s="24"/>
      <c r="H214" s="25"/>
      <c r="I214" s="24"/>
      <c r="J214" s="24"/>
      <c r="K214" s="25"/>
      <c r="L214" s="24"/>
      <c r="M214" s="24"/>
      <c r="N214" s="24"/>
      <c r="O214" s="25"/>
      <c r="P214" s="24"/>
      <c r="Q214" s="25"/>
      <c r="R214" s="24"/>
    </row>
    <row r="215" spans="1:18" x14ac:dyDescent="0.25">
      <c r="A215" s="24"/>
      <c r="B215" s="24"/>
      <c r="C215" s="25"/>
      <c r="D215" s="25"/>
      <c r="E215" s="25"/>
      <c r="F215" s="24"/>
      <c r="G215" s="24"/>
      <c r="H215" s="25"/>
      <c r="I215" s="24"/>
      <c r="J215" s="24"/>
      <c r="K215" s="25"/>
      <c r="L215" s="24"/>
      <c r="M215" s="24"/>
      <c r="N215" s="24"/>
      <c r="O215" s="25"/>
      <c r="P215" s="24"/>
      <c r="Q215" s="25"/>
      <c r="R215" s="24"/>
    </row>
    <row r="216" spans="1:18" x14ac:dyDescent="0.25">
      <c r="A216" s="24"/>
      <c r="B216" s="24"/>
      <c r="C216" s="25"/>
      <c r="D216" s="25"/>
      <c r="E216" s="25"/>
      <c r="F216" s="24"/>
      <c r="G216" s="24"/>
      <c r="H216" s="25"/>
      <c r="I216" s="24"/>
      <c r="J216" s="24"/>
      <c r="K216" s="25"/>
      <c r="L216" s="24"/>
      <c r="M216" s="24"/>
      <c r="N216" s="24"/>
      <c r="O216" s="25"/>
      <c r="P216" s="24"/>
      <c r="Q216" s="25"/>
      <c r="R216" s="24"/>
    </row>
    <row r="217" spans="1:18" x14ac:dyDescent="0.25">
      <c r="A217" s="24"/>
      <c r="B217" s="24"/>
      <c r="C217" s="25"/>
      <c r="D217" s="25"/>
      <c r="E217" s="25"/>
      <c r="F217" s="24"/>
      <c r="G217" s="24"/>
      <c r="H217" s="25"/>
      <c r="I217" s="24"/>
      <c r="J217" s="24"/>
      <c r="K217" s="25"/>
      <c r="L217" s="24"/>
      <c r="M217" s="24"/>
      <c r="N217" s="24"/>
      <c r="O217" s="25"/>
      <c r="P217" s="24"/>
      <c r="Q217" s="25"/>
      <c r="R217" s="24"/>
    </row>
    <row r="218" spans="1:18" x14ac:dyDescent="0.25">
      <c r="A218" s="24"/>
      <c r="B218" s="24"/>
      <c r="C218" s="25"/>
      <c r="D218" s="25"/>
      <c r="E218" s="25"/>
      <c r="F218" s="24"/>
      <c r="G218" s="24"/>
      <c r="H218" s="25"/>
      <c r="I218" s="24"/>
      <c r="J218" s="24"/>
      <c r="K218" s="25"/>
      <c r="L218" s="24"/>
      <c r="M218" s="24"/>
      <c r="N218" s="24"/>
      <c r="O218" s="25"/>
      <c r="P218" s="24"/>
      <c r="Q218" s="25"/>
      <c r="R218" s="24"/>
    </row>
    <row r="219" spans="1:18" x14ac:dyDescent="0.25">
      <c r="A219" s="24"/>
      <c r="B219" s="24"/>
      <c r="C219" s="25"/>
      <c r="D219" s="25"/>
      <c r="E219" s="25"/>
      <c r="F219" s="24"/>
      <c r="G219" s="24"/>
      <c r="H219" s="25"/>
      <c r="I219" s="24"/>
      <c r="J219" s="24"/>
      <c r="K219" s="25"/>
      <c r="L219" s="24"/>
      <c r="M219" s="24"/>
      <c r="N219" s="24"/>
      <c r="O219" s="25"/>
      <c r="P219" s="24"/>
      <c r="Q219" s="25"/>
      <c r="R219" s="24"/>
    </row>
    <row r="220" spans="1:18" x14ac:dyDescent="0.25">
      <c r="A220" s="24"/>
      <c r="B220" s="24"/>
      <c r="C220" s="25"/>
      <c r="D220" s="25"/>
      <c r="E220" s="25"/>
      <c r="F220" s="24"/>
      <c r="G220" s="24"/>
      <c r="H220" s="25"/>
      <c r="I220" s="24"/>
      <c r="J220" s="24"/>
      <c r="K220" s="25"/>
      <c r="L220" s="24"/>
      <c r="M220" s="24"/>
      <c r="N220" s="24"/>
      <c r="O220" s="25"/>
      <c r="P220" s="24"/>
      <c r="Q220" s="25"/>
      <c r="R220" s="24"/>
    </row>
    <row r="221" spans="1:18" x14ac:dyDescent="0.25">
      <c r="A221" s="24"/>
      <c r="B221" s="24"/>
      <c r="C221" s="25"/>
      <c r="D221" s="25"/>
      <c r="E221" s="25"/>
      <c r="F221" s="24"/>
      <c r="G221" s="24"/>
      <c r="H221" s="25"/>
      <c r="I221" s="24"/>
      <c r="J221" s="24"/>
      <c r="K221" s="25"/>
      <c r="L221" s="24"/>
      <c r="M221" s="24"/>
      <c r="N221" s="24"/>
      <c r="O221" s="25"/>
      <c r="P221" s="24"/>
      <c r="Q221" s="25"/>
      <c r="R221" s="24"/>
    </row>
    <row r="222" spans="1:18" x14ac:dyDescent="0.25">
      <c r="A222" s="24"/>
      <c r="B222" s="24"/>
      <c r="C222" s="25"/>
      <c r="D222" s="25"/>
      <c r="E222" s="25"/>
      <c r="F222" s="24"/>
      <c r="G222" s="24"/>
      <c r="H222" s="25"/>
      <c r="I222" s="24"/>
      <c r="J222" s="24"/>
      <c r="K222" s="25"/>
      <c r="L222" s="24"/>
      <c r="M222" s="24"/>
      <c r="N222" s="24"/>
      <c r="O222" s="25"/>
      <c r="P222" s="24"/>
      <c r="Q222" s="25"/>
      <c r="R222" s="24"/>
    </row>
    <row r="223" spans="1:18" x14ac:dyDescent="0.25">
      <c r="A223" s="24"/>
      <c r="B223" s="24"/>
      <c r="C223" s="25"/>
      <c r="D223" s="25"/>
      <c r="E223" s="25"/>
      <c r="F223" s="24"/>
      <c r="G223" s="24"/>
      <c r="H223" s="25"/>
      <c r="I223" s="24"/>
      <c r="J223" s="24"/>
      <c r="K223" s="25"/>
      <c r="L223" s="24"/>
      <c r="M223" s="24"/>
      <c r="N223" s="24"/>
      <c r="O223" s="25"/>
      <c r="P223" s="24"/>
      <c r="Q223" s="25"/>
      <c r="R223" s="24"/>
    </row>
    <row r="224" spans="1:18" x14ac:dyDescent="0.25">
      <c r="A224" s="24"/>
      <c r="B224" s="24"/>
      <c r="C224" s="25"/>
      <c r="D224" s="25"/>
      <c r="E224" s="25"/>
      <c r="F224" s="24"/>
      <c r="G224" s="24"/>
      <c r="H224" s="25"/>
      <c r="I224" s="24"/>
      <c r="J224" s="24"/>
      <c r="K224" s="25"/>
      <c r="L224" s="24"/>
      <c r="M224" s="24"/>
      <c r="N224" s="24"/>
      <c r="O224" s="25"/>
      <c r="P224" s="24"/>
      <c r="Q224" s="25"/>
      <c r="R224" s="24"/>
    </row>
    <row r="225" spans="1:18" x14ac:dyDescent="0.25">
      <c r="A225" s="24"/>
      <c r="B225" s="24"/>
      <c r="C225" s="25"/>
      <c r="D225" s="25"/>
      <c r="E225" s="25"/>
      <c r="F225" s="24"/>
      <c r="G225" s="24"/>
      <c r="H225" s="25"/>
      <c r="I225" s="24"/>
      <c r="J225" s="24"/>
      <c r="K225" s="25"/>
      <c r="L225" s="24"/>
      <c r="M225" s="24"/>
      <c r="N225" s="24"/>
      <c r="O225" s="25"/>
      <c r="P225" s="24"/>
      <c r="Q225" s="25"/>
      <c r="R225" s="24"/>
    </row>
    <row r="226" spans="1:18" x14ac:dyDescent="0.25">
      <c r="A226" s="24"/>
      <c r="B226" s="24"/>
      <c r="C226" s="25"/>
      <c r="D226" s="25"/>
      <c r="E226" s="25"/>
      <c r="F226" s="24"/>
      <c r="G226" s="24"/>
      <c r="H226" s="25"/>
      <c r="I226" s="24"/>
      <c r="J226" s="24"/>
      <c r="K226" s="25"/>
      <c r="L226" s="24"/>
      <c r="M226" s="24"/>
      <c r="N226" s="24"/>
      <c r="O226" s="25"/>
      <c r="P226" s="24"/>
      <c r="Q226" s="25"/>
      <c r="R226" s="24"/>
    </row>
    <row r="227" spans="1:18" x14ac:dyDescent="0.25">
      <c r="A227" s="24"/>
      <c r="B227" s="24"/>
      <c r="C227" s="25"/>
      <c r="D227" s="25"/>
      <c r="E227" s="25"/>
      <c r="F227" s="24"/>
      <c r="G227" s="24"/>
      <c r="H227" s="25"/>
      <c r="I227" s="24"/>
      <c r="J227" s="24"/>
      <c r="K227" s="25"/>
      <c r="L227" s="24"/>
      <c r="M227" s="24"/>
      <c r="N227" s="24"/>
      <c r="O227" s="25"/>
      <c r="P227" s="24"/>
      <c r="Q227" s="25"/>
      <c r="R227" s="24"/>
    </row>
    <row r="228" spans="1:18" x14ac:dyDescent="0.25">
      <c r="A228" s="24"/>
      <c r="B228" s="24"/>
      <c r="C228" s="25"/>
      <c r="D228" s="25"/>
      <c r="E228" s="25"/>
      <c r="F228" s="24"/>
      <c r="G228" s="24"/>
      <c r="H228" s="25"/>
      <c r="I228" s="24"/>
      <c r="J228" s="24"/>
      <c r="K228" s="25"/>
      <c r="L228" s="24"/>
      <c r="M228" s="24"/>
      <c r="N228" s="24"/>
      <c r="O228" s="25"/>
      <c r="P228" s="24"/>
      <c r="Q228" s="25"/>
      <c r="R228" s="24"/>
    </row>
    <row r="229" spans="1:18" x14ac:dyDescent="0.25">
      <c r="A229" s="24"/>
      <c r="B229" s="24"/>
      <c r="C229" s="25"/>
      <c r="D229" s="25"/>
      <c r="E229" s="25"/>
      <c r="F229" s="24"/>
      <c r="G229" s="24"/>
      <c r="H229" s="25"/>
      <c r="I229" s="24"/>
      <c r="J229" s="24"/>
      <c r="K229" s="25"/>
      <c r="L229" s="24"/>
      <c r="M229" s="24"/>
      <c r="N229" s="24"/>
      <c r="O229" s="25"/>
      <c r="P229" s="24"/>
      <c r="Q229" s="25"/>
      <c r="R229" s="24"/>
    </row>
    <row r="230" spans="1:18" x14ac:dyDescent="0.25">
      <c r="A230" s="24"/>
      <c r="B230" s="24"/>
      <c r="C230" s="25"/>
      <c r="D230" s="25"/>
      <c r="E230" s="25"/>
      <c r="F230" s="24"/>
      <c r="G230" s="24"/>
      <c r="H230" s="25"/>
      <c r="I230" s="24"/>
      <c r="J230" s="24"/>
      <c r="K230" s="25"/>
      <c r="L230" s="24"/>
      <c r="M230" s="24"/>
      <c r="N230" s="24"/>
      <c r="O230" s="25"/>
      <c r="P230" s="24"/>
      <c r="Q230" s="25"/>
      <c r="R230" s="24"/>
    </row>
    <row r="231" spans="1:18" x14ac:dyDescent="0.25">
      <c r="A231" s="24"/>
      <c r="B231" s="24"/>
      <c r="C231" s="25"/>
      <c r="D231" s="25"/>
      <c r="E231" s="25"/>
      <c r="F231" s="24"/>
      <c r="G231" s="24"/>
      <c r="H231" s="25"/>
      <c r="I231" s="24"/>
      <c r="J231" s="24"/>
      <c r="K231" s="25"/>
      <c r="L231" s="24"/>
      <c r="M231" s="24"/>
      <c r="N231" s="24"/>
      <c r="O231" s="25"/>
      <c r="P231" s="24"/>
      <c r="Q231" s="25"/>
      <c r="R231" s="24"/>
    </row>
    <row r="232" spans="1:18" x14ac:dyDescent="0.25">
      <c r="A232" s="24"/>
      <c r="B232" s="24"/>
      <c r="C232" s="25"/>
      <c r="D232" s="25"/>
      <c r="E232" s="25"/>
      <c r="F232" s="24"/>
      <c r="G232" s="24"/>
      <c r="H232" s="25"/>
      <c r="I232" s="24"/>
      <c r="J232" s="24"/>
      <c r="K232" s="25"/>
      <c r="L232" s="24"/>
      <c r="M232" s="24"/>
      <c r="N232" s="24"/>
      <c r="O232" s="25"/>
      <c r="P232" s="24"/>
      <c r="Q232" s="25"/>
      <c r="R232" s="24"/>
    </row>
    <row r="233" spans="1:18" x14ac:dyDescent="0.25">
      <c r="A233" s="24"/>
      <c r="B233" s="24"/>
      <c r="C233" s="25"/>
      <c r="D233" s="25"/>
      <c r="E233" s="25"/>
      <c r="F233" s="24"/>
      <c r="G233" s="24"/>
      <c r="H233" s="25"/>
      <c r="I233" s="24"/>
      <c r="J233" s="24"/>
      <c r="K233" s="25"/>
      <c r="L233" s="24"/>
      <c r="M233" s="24"/>
      <c r="N233" s="24"/>
      <c r="O233" s="25"/>
      <c r="P233" s="24"/>
      <c r="Q233" s="25"/>
      <c r="R233" s="24"/>
    </row>
    <row r="234" spans="1:18" x14ac:dyDescent="0.25">
      <c r="A234" s="24"/>
      <c r="B234" s="24"/>
      <c r="C234" s="25"/>
      <c r="D234" s="25"/>
      <c r="E234" s="25"/>
      <c r="F234" s="24"/>
      <c r="G234" s="24"/>
      <c r="H234" s="25"/>
      <c r="I234" s="24"/>
      <c r="J234" s="24"/>
      <c r="K234" s="25"/>
      <c r="L234" s="24"/>
      <c r="M234" s="24"/>
      <c r="N234" s="24"/>
      <c r="O234" s="25"/>
      <c r="P234" s="24"/>
      <c r="Q234" s="25"/>
      <c r="R234" s="24"/>
    </row>
    <row r="235" spans="1:18" x14ac:dyDescent="0.25">
      <c r="A235" s="24"/>
      <c r="B235" s="24"/>
      <c r="C235" s="25"/>
      <c r="D235" s="25"/>
      <c r="E235" s="25"/>
      <c r="F235" s="24"/>
      <c r="G235" s="24"/>
      <c r="H235" s="25"/>
      <c r="I235" s="24"/>
      <c r="J235" s="24"/>
      <c r="K235" s="25"/>
      <c r="L235" s="24"/>
      <c r="M235" s="24"/>
      <c r="N235" s="24"/>
      <c r="O235" s="25"/>
      <c r="P235" s="24"/>
      <c r="Q235" s="25"/>
      <c r="R235" s="24"/>
    </row>
    <row r="236" spans="1:18" x14ac:dyDescent="0.25">
      <c r="A236" s="24"/>
      <c r="B236" s="24"/>
      <c r="C236" s="25"/>
      <c r="D236" s="25"/>
      <c r="E236" s="25"/>
      <c r="F236" s="24"/>
      <c r="G236" s="24"/>
      <c r="H236" s="25"/>
      <c r="I236" s="24"/>
      <c r="J236" s="24"/>
      <c r="K236" s="25"/>
      <c r="L236" s="24"/>
      <c r="M236" s="24"/>
      <c r="N236" s="24"/>
      <c r="O236" s="25"/>
      <c r="P236" s="24"/>
      <c r="Q236" s="25"/>
      <c r="R236" s="24"/>
    </row>
    <row r="237" spans="1:18" x14ac:dyDescent="0.25">
      <c r="A237" s="24"/>
      <c r="B237" s="24"/>
      <c r="C237" s="25"/>
      <c r="D237" s="25"/>
      <c r="E237" s="25"/>
      <c r="F237" s="24"/>
      <c r="G237" s="24"/>
      <c r="H237" s="25"/>
      <c r="I237" s="24"/>
      <c r="J237" s="24"/>
      <c r="K237" s="25"/>
      <c r="L237" s="24"/>
      <c r="M237" s="24"/>
      <c r="N237" s="24"/>
      <c r="O237" s="25"/>
      <c r="P237" s="24"/>
      <c r="Q237" s="25"/>
      <c r="R237" s="24"/>
    </row>
    <row r="238" spans="1:18" x14ac:dyDescent="0.25">
      <c r="A238" s="24"/>
      <c r="B238" s="24"/>
      <c r="C238" s="25"/>
      <c r="D238" s="25"/>
      <c r="E238" s="25"/>
      <c r="F238" s="24"/>
      <c r="G238" s="24"/>
      <c r="H238" s="25"/>
      <c r="I238" s="24"/>
      <c r="J238" s="24"/>
      <c r="K238" s="25"/>
      <c r="L238" s="24"/>
      <c r="M238" s="24"/>
      <c r="N238" s="24"/>
      <c r="O238" s="25"/>
      <c r="P238" s="24"/>
      <c r="Q238" s="25"/>
      <c r="R238" s="24"/>
    </row>
    <row r="239" spans="1:18" x14ac:dyDescent="0.25">
      <c r="A239" s="24"/>
      <c r="B239" s="24"/>
      <c r="C239" s="25"/>
      <c r="D239" s="25"/>
      <c r="E239" s="25"/>
      <c r="F239" s="24"/>
      <c r="G239" s="24"/>
      <c r="H239" s="25"/>
      <c r="I239" s="24"/>
      <c r="J239" s="24"/>
      <c r="K239" s="25"/>
      <c r="L239" s="24"/>
      <c r="M239" s="24"/>
      <c r="N239" s="24"/>
      <c r="O239" s="25"/>
      <c r="P239" s="24"/>
      <c r="Q239" s="25"/>
      <c r="R239" s="24"/>
    </row>
    <row r="240" spans="1:18" x14ac:dyDescent="0.25">
      <c r="A240" s="24"/>
      <c r="B240" s="24"/>
      <c r="C240" s="25"/>
      <c r="D240" s="25"/>
      <c r="E240" s="25"/>
      <c r="F240" s="24"/>
      <c r="G240" s="24"/>
      <c r="H240" s="25"/>
      <c r="I240" s="24"/>
      <c r="J240" s="24"/>
      <c r="K240" s="25"/>
      <c r="L240" s="24"/>
      <c r="M240" s="24"/>
      <c r="N240" s="24"/>
      <c r="O240" s="25"/>
      <c r="P240" s="24"/>
      <c r="Q240" s="25"/>
      <c r="R240" s="24"/>
    </row>
    <row r="241" spans="1:18" x14ac:dyDescent="0.25">
      <c r="A241" s="24"/>
      <c r="B241" s="24"/>
      <c r="C241" s="25"/>
      <c r="D241" s="25"/>
      <c r="E241" s="25"/>
      <c r="F241" s="24"/>
      <c r="G241" s="24"/>
      <c r="H241" s="25"/>
      <c r="I241" s="24"/>
      <c r="J241" s="24"/>
      <c r="K241" s="25"/>
      <c r="L241" s="24"/>
      <c r="M241" s="24"/>
      <c r="N241" s="24"/>
      <c r="O241" s="25"/>
      <c r="P241" s="24"/>
      <c r="Q241" s="25"/>
      <c r="R241" s="24"/>
    </row>
    <row r="242" spans="1:18" x14ac:dyDescent="0.25">
      <c r="A242" s="24"/>
      <c r="B242" s="24"/>
      <c r="C242" s="25"/>
      <c r="D242" s="25"/>
      <c r="E242" s="25"/>
      <c r="F242" s="24"/>
      <c r="G242" s="24"/>
      <c r="H242" s="25"/>
      <c r="I242" s="24"/>
      <c r="J242" s="24"/>
      <c r="K242" s="25"/>
      <c r="L242" s="24"/>
      <c r="M242" s="24"/>
      <c r="N242" s="24"/>
      <c r="O242" s="25"/>
      <c r="P242" s="24"/>
      <c r="Q242" s="25"/>
      <c r="R242" s="24"/>
    </row>
    <row r="243" spans="1:18" x14ac:dyDescent="0.25">
      <c r="A243" s="24"/>
      <c r="B243" s="24"/>
      <c r="C243" s="25"/>
      <c r="D243" s="25"/>
      <c r="E243" s="25"/>
      <c r="F243" s="24"/>
      <c r="G243" s="24"/>
      <c r="H243" s="25"/>
      <c r="I243" s="24"/>
      <c r="J243" s="24"/>
      <c r="K243" s="25"/>
      <c r="L243" s="24"/>
      <c r="M243" s="24"/>
      <c r="N243" s="24"/>
      <c r="O243" s="25"/>
      <c r="P243" s="24"/>
      <c r="Q243" s="25"/>
      <c r="R243" s="24"/>
    </row>
    <row r="244" spans="1:18" x14ac:dyDescent="0.25">
      <c r="A244" s="24"/>
      <c r="B244" s="24"/>
      <c r="C244" s="25"/>
      <c r="D244" s="25"/>
      <c r="E244" s="25"/>
      <c r="F244" s="24"/>
      <c r="G244" s="24"/>
      <c r="H244" s="25"/>
      <c r="I244" s="24"/>
      <c r="J244" s="24"/>
      <c r="K244" s="25"/>
      <c r="L244" s="24"/>
      <c r="M244" s="24"/>
      <c r="N244" s="24"/>
      <c r="O244" s="25"/>
      <c r="P244" s="24"/>
      <c r="Q244" s="25"/>
      <c r="R244" s="24"/>
    </row>
    <row r="245" spans="1:18" x14ac:dyDescent="0.25">
      <c r="A245" s="24"/>
      <c r="B245" s="24"/>
      <c r="C245" s="25"/>
      <c r="D245" s="25"/>
      <c r="E245" s="25"/>
      <c r="F245" s="24"/>
      <c r="G245" s="24"/>
      <c r="H245" s="25"/>
      <c r="I245" s="24"/>
      <c r="J245" s="24"/>
      <c r="K245" s="25"/>
      <c r="L245" s="24"/>
      <c r="M245" s="24"/>
      <c r="N245" s="24"/>
      <c r="O245" s="25"/>
      <c r="P245" s="24"/>
      <c r="Q245" s="25"/>
      <c r="R245" s="24"/>
    </row>
    <row r="246" spans="1:18" x14ac:dyDescent="0.25">
      <c r="A246" s="24"/>
      <c r="B246" s="24"/>
      <c r="C246" s="25"/>
      <c r="D246" s="25"/>
      <c r="E246" s="25"/>
      <c r="F246" s="24"/>
      <c r="G246" s="24"/>
      <c r="H246" s="25"/>
      <c r="I246" s="24"/>
      <c r="J246" s="24"/>
      <c r="K246" s="25"/>
      <c r="L246" s="24"/>
      <c r="M246" s="24"/>
      <c r="N246" s="24"/>
      <c r="O246" s="25"/>
      <c r="P246" s="24"/>
      <c r="Q246" s="25"/>
      <c r="R246" s="24"/>
    </row>
    <row r="247" spans="1:18" x14ac:dyDescent="0.25">
      <c r="A247" s="24"/>
      <c r="B247" s="24"/>
      <c r="C247" s="25"/>
      <c r="D247" s="25"/>
      <c r="E247" s="25"/>
      <c r="F247" s="24"/>
      <c r="G247" s="24"/>
      <c r="H247" s="25"/>
      <c r="I247" s="24"/>
      <c r="J247" s="24"/>
      <c r="K247" s="25"/>
      <c r="L247" s="24"/>
      <c r="M247" s="24"/>
      <c r="N247" s="24"/>
      <c r="O247" s="25"/>
      <c r="P247" s="24"/>
      <c r="Q247" s="25"/>
      <c r="R247" s="24"/>
    </row>
    <row r="248" spans="1:18" x14ac:dyDescent="0.25">
      <c r="A248" s="24"/>
      <c r="B248" s="24"/>
      <c r="C248" s="25"/>
      <c r="D248" s="25"/>
      <c r="E248" s="25"/>
      <c r="F248" s="24"/>
      <c r="G248" s="24"/>
      <c r="H248" s="25"/>
      <c r="I248" s="24"/>
      <c r="J248" s="24"/>
      <c r="K248" s="25"/>
      <c r="L248" s="24"/>
      <c r="M248" s="24"/>
      <c r="N248" s="24"/>
      <c r="O248" s="25"/>
      <c r="P248" s="24"/>
      <c r="Q248" s="25"/>
      <c r="R248" s="24"/>
    </row>
    <row r="249" spans="1:18" x14ac:dyDescent="0.25">
      <c r="A249" s="24"/>
      <c r="B249" s="24"/>
      <c r="C249" s="25"/>
      <c r="D249" s="25"/>
      <c r="E249" s="25"/>
      <c r="F249" s="24"/>
      <c r="G249" s="24"/>
      <c r="H249" s="25"/>
      <c r="I249" s="24"/>
      <c r="J249" s="24"/>
      <c r="K249" s="25"/>
      <c r="L249" s="24"/>
      <c r="M249" s="24"/>
      <c r="N249" s="24"/>
      <c r="O249" s="25"/>
      <c r="P249" s="24"/>
      <c r="Q249" s="25"/>
      <c r="R249" s="24"/>
    </row>
    <row r="250" spans="1:18" x14ac:dyDescent="0.25">
      <c r="A250" s="24"/>
      <c r="B250" s="24"/>
      <c r="C250" s="25"/>
      <c r="D250" s="25"/>
      <c r="E250" s="25"/>
      <c r="F250" s="24"/>
      <c r="G250" s="24"/>
      <c r="H250" s="25"/>
      <c r="I250" s="24"/>
      <c r="J250" s="24"/>
      <c r="K250" s="25"/>
      <c r="L250" s="24"/>
      <c r="M250" s="24"/>
      <c r="N250" s="24"/>
      <c r="O250" s="25"/>
      <c r="P250" s="24"/>
      <c r="Q250" s="25"/>
      <c r="R250" s="24"/>
    </row>
    <row r="251" spans="1:18" x14ac:dyDescent="0.25">
      <c r="A251" s="24"/>
      <c r="B251" s="24"/>
      <c r="C251" s="25"/>
      <c r="D251" s="25"/>
      <c r="E251" s="25"/>
      <c r="F251" s="24"/>
      <c r="G251" s="24"/>
      <c r="H251" s="25"/>
      <c r="I251" s="24"/>
      <c r="J251" s="24"/>
      <c r="K251" s="25"/>
      <c r="L251" s="24"/>
      <c r="M251" s="24"/>
      <c r="N251" s="24"/>
      <c r="O251" s="25"/>
      <c r="P251" s="24"/>
      <c r="Q251" s="25"/>
      <c r="R251" s="24"/>
    </row>
    <row r="252" spans="1:18" x14ac:dyDescent="0.25">
      <c r="A252" s="24"/>
      <c r="B252" s="24"/>
      <c r="C252" s="25"/>
      <c r="D252" s="25"/>
      <c r="E252" s="25"/>
      <c r="F252" s="24"/>
      <c r="G252" s="24"/>
      <c r="H252" s="25"/>
      <c r="I252" s="24"/>
      <c r="J252" s="24"/>
      <c r="K252" s="25"/>
      <c r="L252" s="24"/>
      <c r="M252" s="24"/>
      <c r="N252" s="24"/>
      <c r="O252" s="25"/>
      <c r="P252" s="24"/>
      <c r="Q252" s="25"/>
      <c r="R252" s="24"/>
    </row>
    <row r="253" spans="1:18" x14ac:dyDescent="0.25">
      <c r="A253" s="24"/>
      <c r="B253" s="24"/>
      <c r="C253" s="25"/>
      <c r="D253" s="25"/>
      <c r="E253" s="25"/>
      <c r="F253" s="24"/>
      <c r="G253" s="24"/>
      <c r="H253" s="25"/>
      <c r="I253" s="24"/>
      <c r="J253" s="24"/>
      <c r="K253" s="25"/>
      <c r="L253" s="24"/>
      <c r="M253" s="24"/>
      <c r="N253" s="24"/>
      <c r="O253" s="25"/>
      <c r="P253" s="24"/>
      <c r="Q253" s="25"/>
      <c r="R253" s="24"/>
    </row>
    <row r="254" spans="1:18" x14ac:dyDescent="0.25">
      <c r="A254" s="24"/>
      <c r="B254" s="24"/>
      <c r="C254" s="25"/>
      <c r="D254" s="25"/>
      <c r="E254" s="25"/>
      <c r="F254" s="24"/>
      <c r="G254" s="24"/>
      <c r="H254" s="25"/>
      <c r="I254" s="24"/>
      <c r="J254" s="24"/>
      <c r="K254" s="25"/>
      <c r="L254" s="24"/>
      <c r="M254" s="24"/>
      <c r="N254" s="24"/>
      <c r="O254" s="25"/>
      <c r="P254" s="24"/>
      <c r="Q254" s="25"/>
      <c r="R254" s="24"/>
    </row>
    <row r="255" spans="1:18" x14ac:dyDescent="0.25">
      <c r="A255" s="24"/>
      <c r="B255" s="24"/>
      <c r="C255" s="25"/>
      <c r="D255" s="25"/>
      <c r="E255" s="25"/>
      <c r="F255" s="24"/>
      <c r="G255" s="24"/>
      <c r="H255" s="25"/>
      <c r="I255" s="24"/>
      <c r="J255" s="24"/>
      <c r="K255" s="25"/>
      <c r="L255" s="24"/>
      <c r="M255" s="24"/>
      <c r="N255" s="24"/>
      <c r="O255" s="25"/>
      <c r="P255" s="24"/>
      <c r="Q255" s="25"/>
      <c r="R255" s="24"/>
    </row>
    <row r="256" spans="1:18" x14ac:dyDescent="0.25">
      <c r="A256" s="24"/>
      <c r="B256" s="24"/>
      <c r="C256" s="25"/>
      <c r="D256" s="25"/>
      <c r="E256" s="25"/>
      <c r="F256" s="24"/>
      <c r="G256" s="24"/>
      <c r="H256" s="25"/>
      <c r="I256" s="24"/>
      <c r="J256" s="24"/>
      <c r="K256" s="25"/>
      <c r="L256" s="24"/>
      <c r="M256" s="24"/>
      <c r="N256" s="24"/>
      <c r="O256" s="25"/>
      <c r="P256" s="24"/>
      <c r="Q256" s="25"/>
      <c r="R256" s="24"/>
    </row>
    <row r="257" spans="1:18" x14ac:dyDescent="0.25">
      <c r="A257" s="24"/>
      <c r="B257" s="24"/>
      <c r="C257" s="25"/>
      <c r="D257" s="25"/>
      <c r="E257" s="25"/>
      <c r="F257" s="24"/>
      <c r="G257" s="24"/>
      <c r="H257" s="25"/>
      <c r="I257" s="24"/>
      <c r="J257" s="24"/>
      <c r="K257" s="25"/>
      <c r="L257" s="24"/>
      <c r="M257" s="24"/>
      <c r="N257" s="24"/>
      <c r="O257" s="25"/>
      <c r="P257" s="24"/>
      <c r="Q257" s="25"/>
      <c r="R257" s="24"/>
    </row>
    <row r="258" spans="1:18" x14ac:dyDescent="0.25">
      <c r="A258" s="24"/>
      <c r="B258" s="24"/>
      <c r="C258" s="25"/>
      <c r="D258" s="25"/>
      <c r="E258" s="25"/>
      <c r="F258" s="24"/>
      <c r="G258" s="24"/>
      <c r="H258" s="25"/>
      <c r="I258" s="24"/>
      <c r="J258" s="24"/>
      <c r="K258" s="25"/>
      <c r="L258" s="24"/>
      <c r="M258" s="24"/>
      <c r="N258" s="24"/>
      <c r="O258" s="25"/>
      <c r="P258" s="24"/>
      <c r="Q258" s="25"/>
      <c r="R258" s="24"/>
    </row>
    <row r="259" spans="1:18" x14ac:dyDescent="0.25">
      <c r="A259" s="24"/>
      <c r="B259" s="24"/>
      <c r="C259" s="25"/>
      <c r="D259" s="25"/>
      <c r="E259" s="25"/>
      <c r="F259" s="24"/>
      <c r="G259" s="24"/>
      <c r="H259" s="25"/>
      <c r="I259" s="24"/>
      <c r="J259" s="24"/>
      <c r="K259" s="25"/>
      <c r="L259" s="24"/>
      <c r="M259" s="24"/>
      <c r="N259" s="24"/>
      <c r="O259" s="25"/>
      <c r="P259" s="24"/>
      <c r="Q259" s="25"/>
      <c r="R259" s="24"/>
    </row>
    <row r="260" spans="1:18" x14ac:dyDescent="0.25">
      <c r="A260" s="24"/>
      <c r="B260" s="24"/>
      <c r="C260" s="25"/>
      <c r="D260" s="25"/>
      <c r="E260" s="25"/>
      <c r="F260" s="24"/>
      <c r="G260" s="24"/>
      <c r="H260" s="25"/>
      <c r="I260" s="24"/>
      <c r="J260" s="24"/>
      <c r="K260" s="25"/>
      <c r="L260" s="24"/>
      <c r="M260" s="24"/>
      <c r="N260" s="24"/>
      <c r="O260" s="25"/>
      <c r="P260" s="24"/>
      <c r="Q260" s="25"/>
      <c r="R260" s="24"/>
    </row>
    <row r="261" spans="1:18" x14ac:dyDescent="0.25">
      <c r="A261" s="24"/>
      <c r="B261" s="24"/>
      <c r="C261" s="25"/>
      <c r="D261" s="25"/>
      <c r="E261" s="25"/>
      <c r="F261" s="24"/>
      <c r="G261" s="24"/>
      <c r="H261" s="25"/>
      <c r="I261" s="24"/>
      <c r="J261" s="24"/>
      <c r="K261" s="25"/>
      <c r="L261" s="24"/>
      <c r="M261" s="24"/>
      <c r="N261" s="24"/>
      <c r="O261" s="25"/>
      <c r="P261" s="24"/>
      <c r="Q261" s="25"/>
      <c r="R261" s="24"/>
    </row>
    <row r="262" spans="1:18" x14ac:dyDescent="0.25">
      <c r="A262" s="24"/>
      <c r="B262" s="24"/>
      <c r="C262" s="25"/>
      <c r="D262" s="25"/>
      <c r="E262" s="25"/>
      <c r="F262" s="24"/>
      <c r="G262" s="24"/>
      <c r="H262" s="25"/>
      <c r="I262" s="24"/>
      <c r="J262" s="24"/>
      <c r="K262" s="25"/>
      <c r="L262" s="24"/>
      <c r="M262" s="24"/>
      <c r="N262" s="24"/>
      <c r="O262" s="25"/>
      <c r="P262" s="24"/>
      <c r="Q262" s="25"/>
      <c r="R262" s="24"/>
    </row>
    <row r="263" spans="1:18" x14ac:dyDescent="0.25">
      <c r="A263" s="24"/>
      <c r="B263" s="24"/>
      <c r="C263" s="25"/>
      <c r="D263" s="25"/>
      <c r="E263" s="25"/>
      <c r="F263" s="24"/>
      <c r="G263" s="24"/>
      <c r="H263" s="25"/>
      <c r="I263" s="24"/>
      <c r="J263" s="24"/>
      <c r="K263" s="25"/>
      <c r="L263" s="24"/>
      <c r="M263" s="24"/>
      <c r="N263" s="24"/>
      <c r="O263" s="25"/>
      <c r="P263" s="24"/>
      <c r="Q263" s="25"/>
      <c r="R263" s="24"/>
    </row>
    <row r="264" spans="1:18" x14ac:dyDescent="0.25">
      <c r="A264" s="24"/>
      <c r="B264" s="24"/>
      <c r="C264" s="25"/>
      <c r="D264" s="25"/>
      <c r="E264" s="25"/>
      <c r="F264" s="24"/>
      <c r="G264" s="24"/>
      <c r="H264" s="25"/>
      <c r="I264" s="24"/>
      <c r="J264" s="24"/>
      <c r="K264" s="25"/>
      <c r="L264" s="24"/>
      <c r="M264" s="24"/>
      <c r="N264" s="24"/>
      <c r="O264" s="25"/>
      <c r="P264" s="24"/>
      <c r="Q264" s="25"/>
      <c r="R264" s="24"/>
    </row>
    <row r="265" spans="1:18" x14ac:dyDescent="0.25">
      <c r="A265" s="24"/>
      <c r="B265" s="24"/>
      <c r="C265" s="25"/>
      <c r="D265" s="25"/>
      <c r="E265" s="25"/>
      <c r="F265" s="24"/>
      <c r="G265" s="24"/>
      <c r="H265" s="25"/>
      <c r="I265" s="24"/>
      <c r="J265" s="24"/>
      <c r="K265" s="25"/>
      <c r="L265" s="24"/>
      <c r="M265" s="24"/>
      <c r="N265" s="24"/>
      <c r="O265" s="25"/>
      <c r="P265" s="24"/>
      <c r="Q265" s="25"/>
      <c r="R265" s="24"/>
    </row>
    <row r="266" spans="1:18" x14ac:dyDescent="0.25">
      <c r="A266" s="24"/>
      <c r="B266" s="24"/>
      <c r="C266" s="25"/>
      <c r="D266" s="25"/>
      <c r="E266" s="25"/>
      <c r="F266" s="24"/>
      <c r="G266" s="24"/>
      <c r="H266" s="25"/>
      <c r="I266" s="24"/>
      <c r="J266" s="24"/>
      <c r="K266" s="25"/>
      <c r="L266" s="24"/>
      <c r="M266" s="24"/>
      <c r="N266" s="24"/>
      <c r="O266" s="25"/>
      <c r="P266" s="24"/>
      <c r="Q266" s="25"/>
      <c r="R266" s="24"/>
    </row>
    <row r="267" spans="1:18" x14ac:dyDescent="0.25">
      <c r="A267" s="24"/>
      <c r="B267" s="24"/>
      <c r="C267" s="25"/>
      <c r="D267" s="25"/>
      <c r="E267" s="25"/>
      <c r="F267" s="24"/>
      <c r="G267" s="24"/>
      <c r="H267" s="25"/>
      <c r="I267" s="24"/>
      <c r="J267" s="24"/>
      <c r="K267" s="25"/>
      <c r="L267" s="24"/>
      <c r="M267" s="24"/>
      <c r="N267" s="24"/>
      <c r="O267" s="25"/>
      <c r="P267" s="24"/>
      <c r="Q267" s="25"/>
      <c r="R267" s="24"/>
    </row>
    <row r="268" spans="1:18" x14ac:dyDescent="0.25">
      <c r="A268" s="24"/>
      <c r="B268" s="24"/>
      <c r="C268" s="25"/>
      <c r="D268" s="25"/>
      <c r="E268" s="25"/>
      <c r="F268" s="24"/>
      <c r="G268" s="24"/>
      <c r="H268" s="25"/>
      <c r="I268" s="24"/>
      <c r="J268" s="24"/>
      <c r="K268" s="25"/>
      <c r="L268" s="24"/>
      <c r="M268" s="24"/>
      <c r="N268" s="24"/>
      <c r="O268" s="25"/>
      <c r="P268" s="24"/>
      <c r="Q268" s="25"/>
      <c r="R268" s="24"/>
    </row>
    <row r="269" spans="1:18" x14ac:dyDescent="0.25">
      <c r="A269" s="24"/>
      <c r="B269" s="24"/>
      <c r="C269" s="25"/>
      <c r="D269" s="25"/>
      <c r="E269" s="25"/>
      <c r="F269" s="24"/>
      <c r="G269" s="24"/>
      <c r="H269" s="25"/>
      <c r="I269" s="24"/>
      <c r="J269" s="24"/>
      <c r="K269" s="25"/>
      <c r="L269" s="24"/>
      <c r="M269" s="24"/>
      <c r="N269" s="24"/>
      <c r="O269" s="25"/>
      <c r="P269" s="24"/>
      <c r="Q269" s="25"/>
      <c r="R269" s="24"/>
    </row>
    <row r="270" spans="1:18" x14ac:dyDescent="0.25">
      <c r="A270" s="24"/>
      <c r="B270" s="24"/>
      <c r="C270" s="25"/>
      <c r="D270" s="25"/>
      <c r="E270" s="25"/>
      <c r="F270" s="24"/>
      <c r="G270" s="24"/>
      <c r="H270" s="25"/>
      <c r="I270" s="24"/>
      <c r="J270" s="24"/>
      <c r="K270" s="25"/>
      <c r="L270" s="24"/>
      <c r="M270" s="24"/>
      <c r="N270" s="24"/>
      <c r="O270" s="25"/>
      <c r="P270" s="24"/>
      <c r="Q270" s="25"/>
      <c r="R270" s="24"/>
    </row>
    <row r="271" spans="1:18" x14ac:dyDescent="0.25">
      <c r="A271" s="24"/>
      <c r="B271" s="24"/>
      <c r="C271" s="25"/>
      <c r="D271" s="25"/>
      <c r="E271" s="25"/>
      <c r="F271" s="24"/>
      <c r="G271" s="24"/>
      <c r="H271" s="25"/>
      <c r="I271" s="24"/>
      <c r="J271" s="24"/>
      <c r="K271" s="25"/>
      <c r="L271" s="24"/>
      <c r="M271" s="24"/>
      <c r="N271" s="24"/>
      <c r="O271" s="25"/>
      <c r="P271" s="24"/>
      <c r="Q271" s="25"/>
      <c r="R271" s="24"/>
    </row>
    <row r="272" spans="1:18" x14ac:dyDescent="0.25">
      <c r="A272" s="24"/>
      <c r="B272" s="24"/>
      <c r="C272" s="25"/>
      <c r="D272" s="25"/>
      <c r="E272" s="25"/>
      <c r="F272" s="24"/>
      <c r="G272" s="24"/>
      <c r="H272" s="25"/>
      <c r="I272" s="24"/>
      <c r="J272" s="24"/>
      <c r="K272" s="25"/>
      <c r="L272" s="24"/>
      <c r="M272" s="24"/>
      <c r="N272" s="24"/>
      <c r="O272" s="25"/>
      <c r="P272" s="24"/>
      <c r="Q272" s="25"/>
      <c r="R272" s="24"/>
    </row>
    <row r="273" spans="1:18" x14ac:dyDescent="0.25">
      <c r="A273" s="24"/>
      <c r="B273" s="24"/>
      <c r="C273" s="25"/>
      <c r="D273" s="25"/>
      <c r="E273" s="25"/>
      <c r="F273" s="24"/>
      <c r="G273" s="24"/>
      <c r="H273" s="25"/>
      <c r="I273" s="24"/>
      <c r="J273" s="24"/>
      <c r="K273" s="25"/>
      <c r="L273" s="24"/>
      <c r="M273" s="24"/>
      <c r="N273" s="24"/>
      <c r="O273" s="25"/>
      <c r="P273" s="24"/>
      <c r="Q273" s="25"/>
      <c r="R273" s="24"/>
    </row>
    <row r="274" spans="1:18" x14ac:dyDescent="0.25">
      <c r="A274" s="24"/>
      <c r="B274" s="24"/>
      <c r="C274" s="25"/>
      <c r="D274" s="25"/>
      <c r="E274" s="25"/>
      <c r="F274" s="24"/>
      <c r="G274" s="24"/>
      <c r="H274" s="25"/>
      <c r="I274" s="24"/>
      <c r="J274" s="24"/>
      <c r="K274" s="25"/>
      <c r="L274" s="24"/>
      <c r="M274" s="24"/>
      <c r="N274" s="24"/>
      <c r="O274" s="25"/>
      <c r="P274" s="24"/>
      <c r="Q274" s="25"/>
      <c r="R274" s="24"/>
    </row>
    <row r="275" spans="1:18" x14ac:dyDescent="0.25">
      <c r="A275" s="24"/>
      <c r="B275" s="24"/>
      <c r="C275" s="25"/>
      <c r="D275" s="25"/>
      <c r="E275" s="25"/>
      <c r="F275" s="24"/>
      <c r="G275" s="24"/>
      <c r="H275" s="25"/>
      <c r="I275" s="24"/>
      <c r="J275" s="24"/>
      <c r="K275" s="25"/>
      <c r="L275" s="24"/>
      <c r="M275" s="24"/>
      <c r="N275" s="24"/>
      <c r="O275" s="25"/>
      <c r="P275" s="24"/>
      <c r="Q275" s="25"/>
      <c r="R275" s="24"/>
    </row>
    <row r="276" spans="1:18" x14ac:dyDescent="0.25">
      <c r="A276" s="24"/>
      <c r="B276" s="24"/>
      <c r="C276" s="25"/>
      <c r="D276" s="25"/>
      <c r="E276" s="25"/>
      <c r="F276" s="24"/>
      <c r="G276" s="24"/>
      <c r="H276" s="25"/>
      <c r="I276" s="24"/>
      <c r="J276" s="24"/>
      <c r="K276" s="25"/>
      <c r="L276" s="24"/>
      <c r="M276" s="24"/>
      <c r="N276" s="24"/>
      <c r="O276" s="25"/>
      <c r="P276" s="24"/>
      <c r="Q276" s="25"/>
      <c r="R276" s="24"/>
    </row>
    <row r="277" spans="1:18" x14ac:dyDescent="0.25">
      <c r="A277" s="24"/>
      <c r="B277" s="24"/>
      <c r="C277" s="25"/>
      <c r="D277" s="25"/>
      <c r="E277" s="25"/>
      <c r="F277" s="24"/>
      <c r="G277" s="24"/>
      <c r="H277" s="25"/>
      <c r="I277" s="24"/>
      <c r="J277" s="24"/>
      <c r="K277" s="25"/>
      <c r="L277" s="24"/>
      <c r="M277" s="24"/>
      <c r="N277" s="24"/>
      <c r="O277" s="25"/>
      <c r="P277" s="24"/>
      <c r="Q277" s="25"/>
      <c r="R277" s="24"/>
    </row>
    <row r="278" spans="1:18" x14ac:dyDescent="0.25">
      <c r="A278" s="24"/>
      <c r="B278" s="24"/>
      <c r="C278" s="25"/>
      <c r="D278" s="25"/>
      <c r="E278" s="25"/>
      <c r="F278" s="24"/>
      <c r="G278" s="24"/>
      <c r="H278" s="25"/>
      <c r="I278" s="24"/>
      <c r="J278" s="24"/>
      <c r="K278" s="25"/>
      <c r="L278" s="24"/>
      <c r="M278" s="24"/>
      <c r="N278" s="24"/>
      <c r="O278" s="25"/>
      <c r="P278" s="24"/>
      <c r="Q278" s="25"/>
      <c r="R278" s="24"/>
    </row>
    <row r="279" spans="1:18" x14ac:dyDescent="0.25">
      <c r="A279" s="24"/>
      <c r="B279" s="24"/>
      <c r="C279" s="25"/>
      <c r="D279" s="25"/>
      <c r="E279" s="25"/>
      <c r="F279" s="24"/>
      <c r="G279" s="24"/>
      <c r="H279" s="25"/>
      <c r="I279" s="24"/>
      <c r="J279" s="24"/>
      <c r="K279" s="25"/>
      <c r="L279" s="24"/>
      <c r="M279" s="24"/>
      <c r="N279" s="24"/>
      <c r="O279" s="25"/>
      <c r="P279" s="24"/>
      <c r="Q279" s="25"/>
      <c r="R279" s="24"/>
    </row>
    <row r="280" spans="1:18" x14ac:dyDescent="0.25">
      <c r="A280" s="24"/>
      <c r="B280" s="24"/>
      <c r="C280" s="25"/>
      <c r="D280" s="25"/>
      <c r="E280" s="25"/>
      <c r="F280" s="24"/>
      <c r="G280" s="24"/>
      <c r="H280" s="25"/>
      <c r="I280" s="24"/>
      <c r="J280" s="24"/>
      <c r="K280" s="25"/>
      <c r="L280" s="24"/>
      <c r="M280" s="24"/>
      <c r="N280" s="24"/>
      <c r="O280" s="25"/>
      <c r="P280" s="24"/>
      <c r="Q280" s="25"/>
      <c r="R280" s="24"/>
    </row>
    <row r="281" spans="1:18" x14ac:dyDescent="0.25">
      <c r="A281" s="24"/>
      <c r="B281" s="24"/>
      <c r="C281" s="25"/>
      <c r="D281" s="25"/>
      <c r="E281" s="25"/>
      <c r="F281" s="24"/>
      <c r="G281" s="24"/>
      <c r="H281" s="25"/>
      <c r="I281" s="24"/>
      <c r="J281" s="24"/>
      <c r="K281" s="25"/>
      <c r="L281" s="24"/>
      <c r="M281" s="24"/>
      <c r="N281" s="24"/>
      <c r="O281" s="25"/>
      <c r="P281" s="24"/>
      <c r="Q281" s="25"/>
      <c r="R281" s="24"/>
    </row>
    <row r="282" spans="1:18" x14ac:dyDescent="0.25">
      <c r="A282" s="24"/>
      <c r="B282" s="24"/>
      <c r="C282" s="25"/>
      <c r="D282" s="25"/>
      <c r="E282" s="25"/>
      <c r="F282" s="24"/>
      <c r="G282" s="24"/>
      <c r="H282" s="25"/>
      <c r="I282" s="24"/>
      <c r="J282" s="24"/>
      <c r="K282" s="25"/>
      <c r="L282" s="24"/>
      <c r="M282" s="24"/>
      <c r="N282" s="24"/>
      <c r="O282" s="25"/>
      <c r="P282" s="24"/>
      <c r="Q282" s="25"/>
      <c r="R282" s="24"/>
    </row>
    <row r="283" spans="1:18" x14ac:dyDescent="0.25">
      <c r="A283" s="24"/>
      <c r="B283" s="24"/>
      <c r="C283" s="25"/>
      <c r="D283" s="25"/>
      <c r="E283" s="25"/>
      <c r="F283" s="24"/>
      <c r="G283" s="24"/>
      <c r="H283" s="25"/>
      <c r="I283" s="24"/>
      <c r="J283" s="24"/>
      <c r="K283" s="25"/>
      <c r="L283" s="24"/>
      <c r="M283" s="24"/>
      <c r="N283" s="24"/>
      <c r="O283" s="25"/>
      <c r="P283" s="24"/>
      <c r="Q283" s="25"/>
      <c r="R283" s="24"/>
    </row>
    <row r="284" spans="1:18" x14ac:dyDescent="0.25">
      <c r="A284" s="24"/>
      <c r="B284" s="24"/>
      <c r="C284" s="25"/>
      <c r="D284" s="25"/>
      <c r="E284" s="25"/>
      <c r="F284" s="24"/>
      <c r="G284" s="24"/>
      <c r="H284" s="25"/>
      <c r="I284" s="24"/>
      <c r="J284" s="24"/>
      <c r="K284" s="25"/>
      <c r="L284" s="24"/>
      <c r="M284" s="24"/>
      <c r="N284" s="24"/>
      <c r="O284" s="25"/>
      <c r="P284" s="24"/>
      <c r="Q284" s="25"/>
      <c r="R284" s="24"/>
    </row>
    <row r="285" spans="1:18" x14ac:dyDescent="0.25">
      <c r="A285" s="24"/>
      <c r="B285" s="24"/>
      <c r="C285" s="25"/>
      <c r="D285" s="25"/>
      <c r="E285" s="25"/>
      <c r="F285" s="24"/>
      <c r="G285" s="24"/>
      <c r="H285" s="25"/>
      <c r="I285" s="24"/>
      <c r="J285" s="24"/>
      <c r="K285" s="25"/>
      <c r="L285" s="24"/>
      <c r="M285" s="24"/>
      <c r="N285" s="24"/>
      <c r="O285" s="25"/>
      <c r="P285" s="24"/>
      <c r="Q285" s="25"/>
      <c r="R285" s="24"/>
    </row>
    <row r="286" spans="1:18" x14ac:dyDescent="0.25">
      <c r="A286" s="24"/>
      <c r="B286" s="24"/>
      <c r="C286" s="25"/>
      <c r="D286" s="25"/>
      <c r="E286" s="25"/>
      <c r="F286" s="24"/>
      <c r="G286" s="24"/>
      <c r="H286" s="25"/>
      <c r="I286" s="24"/>
      <c r="J286" s="24"/>
      <c r="K286" s="25"/>
      <c r="L286" s="24"/>
      <c r="M286" s="24"/>
      <c r="N286" s="24"/>
      <c r="O286" s="25"/>
      <c r="P286" s="24"/>
      <c r="Q286" s="25"/>
      <c r="R286" s="24"/>
    </row>
    <row r="287" spans="1:18" x14ac:dyDescent="0.25">
      <c r="A287" s="24"/>
      <c r="B287" s="24"/>
      <c r="C287" s="25"/>
      <c r="D287" s="25"/>
      <c r="E287" s="25"/>
      <c r="F287" s="24"/>
      <c r="G287" s="24"/>
      <c r="H287" s="25"/>
      <c r="I287" s="24"/>
      <c r="J287" s="24"/>
      <c r="K287" s="25"/>
      <c r="L287" s="24"/>
      <c r="M287" s="24"/>
      <c r="N287" s="24"/>
      <c r="O287" s="25"/>
      <c r="P287" s="24"/>
      <c r="Q287" s="25"/>
      <c r="R287" s="24"/>
    </row>
    <row r="288" spans="1:18" x14ac:dyDescent="0.25">
      <c r="A288" s="24"/>
      <c r="B288" s="24"/>
      <c r="C288" s="25"/>
      <c r="D288" s="25"/>
      <c r="E288" s="25"/>
      <c r="F288" s="24"/>
      <c r="G288" s="24"/>
      <c r="H288" s="25"/>
      <c r="I288" s="24"/>
      <c r="J288" s="24"/>
      <c r="K288" s="25"/>
      <c r="L288" s="24"/>
      <c r="M288" s="24"/>
      <c r="N288" s="24"/>
      <c r="O288" s="25"/>
      <c r="P288" s="24"/>
      <c r="Q288" s="25"/>
      <c r="R288" s="24"/>
    </row>
    <row r="289" spans="1:18" x14ac:dyDescent="0.25">
      <c r="A289" s="24"/>
      <c r="B289" s="24"/>
      <c r="C289" s="25"/>
      <c r="D289" s="25"/>
      <c r="E289" s="25"/>
      <c r="F289" s="24"/>
      <c r="G289" s="24"/>
      <c r="H289" s="25"/>
      <c r="I289" s="24"/>
      <c r="J289" s="24"/>
      <c r="K289" s="25"/>
      <c r="L289" s="24"/>
      <c r="M289" s="24"/>
      <c r="N289" s="24"/>
      <c r="O289" s="25"/>
      <c r="P289" s="24"/>
      <c r="Q289" s="25"/>
      <c r="R289" s="24"/>
    </row>
    <row r="290" spans="1:18" x14ac:dyDescent="0.25">
      <c r="A290" s="24"/>
      <c r="B290" s="24"/>
      <c r="C290" s="25"/>
      <c r="D290" s="25"/>
      <c r="E290" s="25"/>
      <c r="F290" s="24"/>
      <c r="G290" s="24"/>
      <c r="H290" s="25"/>
      <c r="I290" s="24"/>
      <c r="J290" s="24"/>
      <c r="K290" s="25"/>
      <c r="L290" s="24"/>
      <c r="M290" s="24"/>
      <c r="N290" s="24"/>
      <c r="O290" s="25"/>
      <c r="P290" s="24"/>
      <c r="Q290" s="25"/>
      <c r="R290" s="24"/>
    </row>
    <row r="291" spans="1:18" x14ac:dyDescent="0.25">
      <c r="A291" s="24"/>
      <c r="B291" s="24"/>
      <c r="C291" s="25"/>
      <c r="D291" s="25"/>
      <c r="E291" s="25"/>
      <c r="F291" s="24"/>
      <c r="G291" s="24"/>
      <c r="H291" s="25"/>
      <c r="I291" s="24"/>
      <c r="J291" s="24"/>
      <c r="K291" s="25"/>
      <c r="L291" s="24"/>
      <c r="M291" s="24"/>
      <c r="N291" s="24"/>
      <c r="O291" s="25"/>
      <c r="P291" s="24"/>
      <c r="Q291" s="25"/>
      <c r="R291" s="24"/>
    </row>
    <row r="292" spans="1:18" x14ac:dyDescent="0.25">
      <c r="A292" s="24"/>
      <c r="B292" s="24"/>
      <c r="C292" s="25"/>
      <c r="D292" s="25"/>
      <c r="E292" s="25"/>
      <c r="F292" s="24"/>
      <c r="G292" s="24"/>
      <c r="H292" s="25"/>
      <c r="I292" s="24"/>
      <c r="J292" s="24"/>
      <c r="K292" s="25"/>
      <c r="L292" s="24"/>
      <c r="M292" s="24"/>
      <c r="N292" s="24"/>
      <c r="O292" s="25"/>
      <c r="P292" s="24"/>
      <c r="Q292" s="25"/>
      <c r="R292" s="24"/>
    </row>
    <row r="293" spans="1:18" x14ac:dyDescent="0.25">
      <c r="A293" s="24"/>
      <c r="B293" s="24"/>
      <c r="C293" s="25"/>
      <c r="D293" s="25"/>
      <c r="E293" s="25"/>
      <c r="F293" s="24"/>
      <c r="G293" s="24"/>
      <c r="H293" s="25"/>
      <c r="I293" s="24"/>
      <c r="J293" s="24"/>
      <c r="K293" s="25"/>
      <c r="L293" s="24"/>
      <c r="M293" s="24"/>
      <c r="N293" s="24"/>
      <c r="O293" s="25"/>
      <c r="P293" s="24"/>
      <c r="Q293" s="25"/>
      <c r="R293" s="24"/>
    </row>
    <row r="294" spans="1:18" x14ac:dyDescent="0.25">
      <c r="A294" s="24"/>
      <c r="B294" s="24"/>
      <c r="C294" s="25"/>
      <c r="D294" s="25"/>
      <c r="E294" s="25"/>
      <c r="F294" s="24"/>
      <c r="G294" s="24"/>
      <c r="H294" s="25"/>
      <c r="I294" s="24"/>
      <c r="J294" s="24"/>
      <c r="K294" s="25"/>
      <c r="L294" s="24"/>
      <c r="M294" s="24"/>
      <c r="N294" s="24"/>
      <c r="O294" s="25"/>
      <c r="P294" s="24"/>
      <c r="Q294" s="25"/>
      <c r="R294" s="24"/>
    </row>
    <row r="295" spans="1:18" x14ac:dyDescent="0.25">
      <c r="A295" s="24"/>
      <c r="B295" s="24"/>
      <c r="C295" s="25"/>
      <c r="D295" s="25"/>
      <c r="E295" s="25"/>
      <c r="F295" s="24"/>
      <c r="G295" s="24"/>
      <c r="H295" s="25"/>
      <c r="I295" s="24"/>
      <c r="J295" s="24"/>
      <c r="K295" s="25"/>
      <c r="L295" s="24"/>
      <c r="M295" s="24"/>
      <c r="N295" s="24"/>
      <c r="O295" s="25"/>
      <c r="P295" s="24"/>
      <c r="Q295" s="25"/>
      <c r="R295" s="24"/>
    </row>
    <row r="296" spans="1:18" x14ac:dyDescent="0.25">
      <c r="A296" s="24"/>
      <c r="B296" s="24"/>
      <c r="C296" s="25"/>
      <c r="D296" s="25"/>
      <c r="E296" s="25"/>
      <c r="F296" s="24"/>
      <c r="G296" s="24"/>
      <c r="H296" s="25"/>
      <c r="I296" s="24"/>
      <c r="J296" s="24"/>
      <c r="K296" s="25"/>
      <c r="L296" s="24"/>
      <c r="M296" s="24"/>
      <c r="N296" s="24"/>
      <c r="O296" s="25"/>
      <c r="P296" s="24"/>
      <c r="Q296" s="25"/>
      <c r="R296" s="24"/>
    </row>
    <row r="297" spans="1:18" x14ac:dyDescent="0.25">
      <c r="A297" s="24"/>
      <c r="B297" s="24"/>
      <c r="C297" s="25"/>
      <c r="D297" s="25"/>
      <c r="E297" s="25"/>
      <c r="F297" s="24"/>
      <c r="G297" s="24"/>
      <c r="H297" s="25"/>
      <c r="I297" s="24"/>
      <c r="J297" s="24"/>
      <c r="K297" s="25"/>
      <c r="L297" s="24"/>
      <c r="M297" s="24"/>
      <c r="N297" s="24"/>
      <c r="O297" s="25"/>
      <c r="P297" s="24"/>
      <c r="Q297" s="25"/>
      <c r="R297" s="24"/>
    </row>
    <row r="298" spans="1:18" x14ac:dyDescent="0.25">
      <c r="A298" s="24"/>
      <c r="B298" s="24"/>
      <c r="C298" s="25"/>
      <c r="D298" s="25"/>
      <c r="E298" s="25"/>
      <c r="F298" s="24"/>
      <c r="G298" s="24"/>
      <c r="H298" s="25"/>
      <c r="I298" s="24"/>
      <c r="J298" s="24"/>
      <c r="K298" s="25"/>
      <c r="L298" s="24"/>
      <c r="M298" s="24"/>
      <c r="N298" s="24"/>
      <c r="O298" s="25"/>
      <c r="P298" s="24"/>
      <c r="Q298" s="25"/>
      <c r="R298" s="24"/>
    </row>
    <row r="299" spans="1:18" x14ac:dyDescent="0.25">
      <c r="A299" s="24"/>
      <c r="B299" s="24"/>
      <c r="C299" s="25"/>
      <c r="D299" s="25"/>
      <c r="E299" s="25"/>
      <c r="F299" s="24"/>
      <c r="G299" s="24"/>
      <c r="H299" s="25"/>
      <c r="I299" s="24"/>
      <c r="J299" s="24"/>
      <c r="K299" s="25"/>
      <c r="L299" s="24"/>
      <c r="M299" s="24"/>
      <c r="N299" s="24"/>
      <c r="O299" s="25"/>
      <c r="P299" s="24"/>
      <c r="Q299" s="25"/>
      <c r="R299" s="24"/>
    </row>
    <row r="300" spans="1:18" x14ac:dyDescent="0.25">
      <c r="A300" s="24"/>
      <c r="B300" s="24"/>
      <c r="C300" s="25"/>
      <c r="D300" s="25"/>
      <c r="E300" s="25"/>
      <c r="F300" s="24"/>
      <c r="G300" s="24"/>
      <c r="H300" s="25"/>
      <c r="I300" s="24"/>
      <c r="J300" s="24"/>
      <c r="K300" s="25"/>
      <c r="L300" s="24"/>
      <c r="M300" s="24"/>
      <c r="N300" s="24"/>
      <c r="O300" s="25"/>
      <c r="P300" s="24"/>
      <c r="Q300" s="25"/>
      <c r="R300" s="24"/>
    </row>
  </sheetData>
  <sheetProtection sheet="1" objects="1" scenarios="1" selectLockedCells="1"/>
  <dataValidations count="3">
    <dataValidation type="list" allowBlank="1" showInputMessage="1" showErrorMessage="1" sqref="F7:F300" xr:uid="{67739EFE-D3BC-4ACF-9E4B-7D43C7BDA3B8}">
      <formula1>$AA$7:$AA$9</formula1>
    </dataValidation>
    <dataValidation type="list" allowBlank="1" showInputMessage="1" showErrorMessage="1" sqref="G7:G300 I7:J300 L7:N300" xr:uid="{9F70D262-1599-4055-B824-B96AA35A342C}">
      <formula1>$AB$7:$AB$10</formula1>
    </dataValidation>
    <dataValidation type="list" allowBlank="1" showInputMessage="1" sqref="H7:H300 K7:K300 O7:O300" xr:uid="{FB867BF9-52F1-40C9-AE7B-E04D74BF5CBB}">
      <formula1>$AC$7:$AC$8</formula1>
    </dataValidation>
  </dataValidations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Waitlist Tool</vt:lpstr>
      <vt:lpstr>Rent Standard Increase Tool</vt:lpstr>
      <vt:lpstr>HCVP &amp; Affordable Housing Tool</vt:lpstr>
      <vt:lpstr>Affirmative Outreach Tool</vt:lpstr>
      <vt:lpstr>Grace Period Tool</vt:lpstr>
      <vt:lpstr>VAWA 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Tracking Tool</dc:title>
  <dc:creator>DSHS HOPWA Program</dc:creator>
  <cp:lastModifiedBy>Warr,Dan (DSHS)</cp:lastModifiedBy>
  <dcterms:created xsi:type="dcterms:W3CDTF">2021-10-07T20:36:16Z</dcterms:created>
  <dcterms:modified xsi:type="dcterms:W3CDTF">2023-07-24T18:59:17Z</dcterms:modified>
</cp:coreProperties>
</file>