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26" yWindow="65426" windowWidth="19420" windowHeight="10420" tabRatio="856" firstSheet="4" activeTab="9"/>
  </bookViews>
  <sheets>
    <sheet name="NP20-TOC" sheetId="16" r:id="rId1"/>
    <sheet name="NP20-Std A" sheetId="34" r:id="rId2"/>
    <sheet name="NP20-Std B" sheetId="4" r:id="rId3"/>
    <sheet name="NP20-C(Ind)" sheetId="41" r:id="rId4"/>
    <sheet name="NP20-C(Sys)" sheetId="42" r:id="rId5"/>
    <sheet name="NP20-DSH (I2)" sheetId="13" r:id="rId6"/>
    <sheet name="NP20-NonStd" sheetId="12" r:id="rId7"/>
    <sheet name="NP20-NonRpt" sheetId="14" r:id="rId8"/>
    <sheet name="NP20-ExplNotes" sheetId="18" r:id="rId9"/>
    <sheet name="  Revised NP20-EXEMPT" sheetId="38" r:id="rId10"/>
    <sheet name="NP20-REQUIRED" sheetId="43" r:id="rId11"/>
  </sheets>
  <definedNames>
    <definedName name="_GoBack" localSheetId="5">#REF!</definedName>
    <definedName name="DATABASE" localSheetId="9">'  Revised NP20-EXEMPT'!$A$17:$N$407</definedName>
    <definedName name="DATABASE" localSheetId="7">'NP20-NonRpt'!$A$7:$J$17</definedName>
    <definedName name="EXEMPT">#REF!</definedName>
    <definedName name="_xlnm.Print_Area" localSheetId="9">'  Revised NP20-EXEMPT'!$A:$M</definedName>
    <definedName name="_xlnm.Print_Area" localSheetId="3">'NP20-C(Ind)'!$A$1:$T$38</definedName>
    <definedName name="_xlnm.Print_Area" localSheetId="4">'NP20-C(Sys)'!$A$1:$T$66</definedName>
    <definedName name="_xlnm.Print_Area" localSheetId="5">'NP20-DSH (I2)'!$A$1:$T$145</definedName>
    <definedName name="_xlnm.Print_Area" localSheetId="8">'NP20-ExplNotes'!$A$1:$D$128</definedName>
    <definedName name="_xlnm.Print_Area" localSheetId="7">'NP20-NonRpt'!$A$1:$J$14</definedName>
    <definedName name="_xlnm.Print_Area" localSheetId="6">'NP20-NonStd'!$A$1:$T$21</definedName>
    <definedName name="_xlnm.Print_Area" localSheetId="10">'NP20-REQUIRED'!$A$1:$L$240</definedName>
    <definedName name="_xlnm.Print_Area" localSheetId="1">'NP20-Std A'!$A$1:$O$22</definedName>
    <definedName name="_xlnm.Print_Area" localSheetId="2">'NP20-Std B'!$A$1:$O$21</definedName>
    <definedName name="TitleRegion1.a4.m384.1" localSheetId="9">'  Revised NP20-EXEMPT'!$A$5</definedName>
    <definedName name="TitleRegion1.a4.m384.1" localSheetId="4">#REF!</definedName>
    <definedName name="TitleRegion1.a4.m384.1" localSheetId="1">#REF!</definedName>
    <definedName name="TitleRegion1.a4.m384.1">#REF!</definedName>
    <definedName name="_xlnm.Print_Titles" localSheetId="3">'NP20-C(Ind)'!$1:$6</definedName>
    <definedName name="_xlnm.Print_Titles" localSheetId="4">'NP20-C(Sys)'!$1:$7</definedName>
    <definedName name="_xlnm.Print_Titles" localSheetId="5">'NP20-DSH (I2)'!$1:$7</definedName>
    <definedName name="_xlnm.Print_Titles" localSheetId="6">'NP20-NonStd'!$6:$7</definedName>
    <definedName name="_xlnm.Print_Titles" localSheetId="9">'  Revised NP20-EXEMPT'!$2:$5</definedName>
    <definedName name="_xlnm.Print_Titles" localSheetId="10">'NP20-REQUIRED'!$5:$7</definedName>
  </definedNames>
  <calcPr calcId="191029"/>
  <extLst/>
</workbook>
</file>

<file path=xl/sharedStrings.xml><?xml version="1.0" encoding="utf-8"?>
<sst xmlns="http://schemas.openxmlformats.org/spreadsheetml/2006/main" count="7964" uniqueCount="1471">
  <si>
    <t>Table 1.  Hospitals Selecting "Reasonableness" Standard (A)</t>
  </si>
  <si>
    <t>(Sorted by Owner Type)</t>
  </si>
  <si>
    <t>Hospital</t>
  </si>
  <si>
    <t>City</t>
  </si>
  <si>
    <t>(1)</t>
  </si>
  <si>
    <t>(2)</t>
  </si>
  <si>
    <t>County</t>
  </si>
  <si>
    <t>(3)</t>
  </si>
  <si>
    <t>(4)</t>
  </si>
  <si>
    <t>(5)</t>
  </si>
  <si>
    <t>Lic'd 
Beds</t>
  </si>
  <si>
    <t>CriticalAccess 
Hosp.</t>
  </si>
  <si>
    <t>(6)</t>
  </si>
  <si>
    <t>Owner
Type</t>
  </si>
  <si>
    <t>Stan-
dard</t>
  </si>
  <si>
    <t>(7)</t>
  </si>
  <si>
    <t>System
Hosp.</t>
  </si>
  <si>
    <t>(8)</t>
  </si>
  <si>
    <t>(9)</t>
  </si>
  <si>
    <t>Unreim-
bursed
Costs of
GSIH</t>
  </si>
  <si>
    <t>(10)</t>
  </si>
  <si>
    <t>Charity
Care and
GSIH Costs</t>
  </si>
  <si>
    <t>(11)</t>
  </si>
  <si>
    <t>Net
Patient
Revenue</t>
  </si>
  <si>
    <t>(12)</t>
  </si>
  <si>
    <t>Tax-
Exempt
Benefits</t>
  </si>
  <si>
    <t>(13)</t>
  </si>
  <si>
    <t>Difference
(Col 11-13)</t>
  </si>
  <si>
    <t>(14)</t>
  </si>
  <si>
    <t>CAH = Critical Access Hospital; Standard: A = Reasonableness standard;  GSIH = Government-Sponsored Indigent Health Care</t>
  </si>
  <si>
    <t>Cochran Memorial Hospital</t>
  </si>
  <si>
    <t>Hamilton General Hospital</t>
  </si>
  <si>
    <t>Lavaca Medical Center</t>
  </si>
  <si>
    <t>Muenster Memorial Hospital</t>
  </si>
  <si>
    <t>Muleshoe Area Medical Center</t>
  </si>
  <si>
    <t>Stonewall Memorial Hospital</t>
  </si>
  <si>
    <t>Morton</t>
  </si>
  <si>
    <t>Hamilton</t>
  </si>
  <si>
    <t>Hallettsville</t>
  </si>
  <si>
    <t>Muenster</t>
  </si>
  <si>
    <t>Muleshoe</t>
  </si>
  <si>
    <t>Aspermont</t>
  </si>
  <si>
    <t>PUB</t>
  </si>
  <si>
    <t>No</t>
  </si>
  <si>
    <t>El Campo Memorial Hospital</t>
  </si>
  <si>
    <t>El Campo</t>
  </si>
  <si>
    <t>NP</t>
  </si>
  <si>
    <t>Table 2.  Hospitals Selecting "100% of Tax-Exempt Benefits" Standard (B)</t>
  </si>
  <si>
    <t>Shortfall
in CC and
GSIH Costs
(Col 11-13)</t>
  </si>
  <si>
    <t>Difference
(Col. 14/
Col. 13
X 100)</t>
  </si>
  <si>
    <t>Bryan</t>
  </si>
  <si>
    <t>Beaumont</t>
  </si>
  <si>
    <t>CHRISTUS St. Michael Rehabilitation Hospital</t>
  </si>
  <si>
    <t>Tyler Continue Care Hospital</t>
  </si>
  <si>
    <t>Texarkana</t>
  </si>
  <si>
    <t>Lake Jackson</t>
  </si>
  <si>
    <t>Corpus Christi</t>
  </si>
  <si>
    <t>Paris</t>
  </si>
  <si>
    <t>Tyler</t>
  </si>
  <si>
    <t>CAH = Critical Access Hospital; Standard:  B = 100% of Tax-Exempt Benefits standard; CC = Charity Care;  GSIH = Government-Sponsored Indigent Health Care</t>
  </si>
  <si>
    <t>Yes</t>
  </si>
  <si>
    <t>*Data for hospitals in the same hospital system reside in the record indicated with an asterisk.</t>
  </si>
  <si>
    <t>(15)</t>
  </si>
  <si>
    <t>Houston</t>
  </si>
  <si>
    <t>(16)</t>
  </si>
  <si>
    <t>(17)</t>
  </si>
  <si>
    <t>(18)</t>
  </si>
  <si>
    <t>(19)</t>
  </si>
  <si>
    <t>(20)</t>
  </si>
  <si>
    <t>C</t>
  </si>
  <si>
    <t>Hill Country Memorial Hospital</t>
  </si>
  <si>
    <t>Fredericksburg</t>
  </si>
  <si>
    <t>Fort Worth</t>
  </si>
  <si>
    <t>Memorial Hermann Katy Hospital</t>
  </si>
  <si>
    <t>Katy</t>
  </si>
  <si>
    <t>Humble</t>
  </si>
  <si>
    <t>Sugar Land</t>
  </si>
  <si>
    <t>Winnsboro</t>
  </si>
  <si>
    <t>Palacios</t>
  </si>
  <si>
    <t>Peterson Regional Medical Center</t>
  </si>
  <si>
    <t>Kerrville</t>
  </si>
  <si>
    <t>Baytown</t>
  </si>
  <si>
    <t>TIRR Memorial Hermann</t>
  </si>
  <si>
    <t>Coryell Memorial Hospital</t>
  </si>
  <si>
    <t>Gatesville</t>
  </si>
  <si>
    <t>Hemphill County Hospital</t>
  </si>
  <si>
    <t>Canadian</t>
  </si>
  <si>
    <t>Hemphill</t>
  </si>
  <si>
    <t>Nocona General Hospital</t>
  </si>
  <si>
    <t>Nocona</t>
  </si>
  <si>
    <t>Shamrock General Hospital</t>
  </si>
  <si>
    <t>Shamrock</t>
  </si>
  <si>
    <t>Wheeler</t>
  </si>
  <si>
    <t>Sweeny Community Hospital</t>
  </si>
  <si>
    <t>Sweeny</t>
  </si>
  <si>
    <t>The Menninger Clinic</t>
  </si>
  <si>
    <t>St. Luke's Sugar Land Hospital</t>
  </si>
  <si>
    <t>Community
Benefits</t>
  </si>
  <si>
    <t>Net 
Patient
Revenue</t>
  </si>
  <si>
    <t xml:space="preserve">Excess or
Shortfall in
CC, GSIH,
&amp; CB Costs
(Col. 13-15) </t>
  </si>
  <si>
    <t>CC, GSIH
&amp; CB as
% of NPR
(Col. 13/14
X100)</t>
  </si>
  <si>
    <t>CC &amp;
GSIH as
% of NPR
(Col. 11/
Col. 14
X 100)</t>
  </si>
  <si>
    <t xml:space="preserve">Charity
Care, GSIH
and  Comm. 
Benefits </t>
  </si>
  <si>
    <t xml:space="preserve">
Excess or
Shortfall in 
CC and
GSIH Costs
(Col 11-18)</t>
  </si>
  <si>
    <t>Madisonville</t>
  </si>
  <si>
    <t>Austin</t>
  </si>
  <si>
    <t>Citizens Medical Center</t>
  </si>
  <si>
    <t>Mitchell County Hospital</t>
  </si>
  <si>
    <t>Wilbarger General Hospital</t>
  </si>
  <si>
    <t>Victoria</t>
  </si>
  <si>
    <t>Colorado City</t>
  </si>
  <si>
    <t>Vernon</t>
  </si>
  <si>
    <t>Decatur</t>
  </si>
  <si>
    <t>Table 3a.  Hospitals Selecting "Charity Care and Community Benefits Mix" Standard (C)</t>
  </si>
  <si>
    <t>Table 5.  Hospitals Selecting "I-4" or Not Meeting Any of the Standards in I-3 (A, B or C)</t>
  </si>
  <si>
    <t>Fairfield</t>
  </si>
  <si>
    <t>Quitman</t>
  </si>
  <si>
    <t>Table 3b.  Hospital Systems Selecting "Charity Care and Community Benefits Mix" Standard (C)</t>
  </si>
  <si>
    <t>(Sorted by System/Hospital)</t>
  </si>
  <si>
    <t>Owner Type: NP = Nonprofit, PUB = Public;  Standard: C = Charity Care and Community Benefits Mix standard</t>
  </si>
  <si>
    <t>CAH = Critical Access Hospital; CC = Charity Care;  GSIH = Government-Sponsored Indigent Health Care;  CB = Community Benefits;  NPR = Net Patient Revenue</t>
  </si>
  <si>
    <t>The Woodlands</t>
  </si>
  <si>
    <t>Texas Health Resources System</t>
  </si>
  <si>
    <t>Arlington</t>
  </si>
  <si>
    <t>Azle</t>
  </si>
  <si>
    <t>Cleburne</t>
  </si>
  <si>
    <t>Bedford</t>
  </si>
  <si>
    <t>Allen</t>
  </si>
  <si>
    <t>Dallas</t>
  </si>
  <si>
    <t>Denton</t>
  </si>
  <si>
    <t>Kaufman</t>
  </si>
  <si>
    <t>Plano</t>
  </si>
  <si>
    <t>Nassau Bay</t>
  </si>
  <si>
    <t>ST. DAVID'S HEALTHCARE SYSTEM</t>
  </si>
  <si>
    <t>Methodist Mansfield Medical Center</t>
  </si>
  <si>
    <t>Methodist Richardson Medical Center</t>
  </si>
  <si>
    <t>Mansfield</t>
  </si>
  <si>
    <t>Richardson</t>
  </si>
  <si>
    <t>Garland</t>
  </si>
  <si>
    <t>Irving</t>
  </si>
  <si>
    <t>Waxahachie</t>
  </si>
  <si>
    <t>Grapevine</t>
  </si>
  <si>
    <t>Table 4.  Hospitals Designated as Medicaid Disproportionate Share Hospitals and Selecting I-2</t>
  </si>
  <si>
    <t>Lufkin</t>
  </si>
  <si>
    <t>Big Bend Regional Medical Center</t>
  </si>
  <si>
    <t>Brownwood Regional Medical Center</t>
  </si>
  <si>
    <t>Cedar Crest Hospital</t>
  </si>
  <si>
    <t>DeTar Hospital Navarro</t>
  </si>
  <si>
    <t>Doctor's Hospital at Renaissance</t>
  </si>
  <si>
    <t>Doctors Hospital of Laredo</t>
  </si>
  <si>
    <t>Edinburg Regional Medical Center</t>
  </si>
  <si>
    <t>Ennis Regional Medical Center</t>
  </si>
  <si>
    <t>Fort Duncan Regional Medical Center</t>
  </si>
  <si>
    <t>Hill Regional Hospital</t>
  </si>
  <si>
    <t>Laredo Medical Center</t>
  </si>
  <si>
    <t>Las Palmas Medical Center</t>
  </si>
  <si>
    <t>Methodist Hospital</t>
  </si>
  <si>
    <t>Navarro Regional Hospital</t>
  </si>
  <si>
    <t>Northwest Texas Hospital</t>
  </si>
  <si>
    <t>Palestine Regional Medical Center</t>
  </si>
  <si>
    <t>Rio Grande Regional Hospital</t>
  </si>
  <si>
    <t>St. Joseph Medical Center</t>
  </si>
  <si>
    <t>Texoma Medical Center</t>
  </si>
  <si>
    <t>Valley Baptist Medical Center</t>
  </si>
  <si>
    <t>Valley Baptist Medical Center - Brownsville</t>
  </si>
  <si>
    <t>Valley Regional Medical Center</t>
  </si>
  <si>
    <t>Wadley Regional Medical Center</t>
  </si>
  <si>
    <t>Pasadena</t>
  </si>
  <si>
    <t>Alpine</t>
  </si>
  <si>
    <t>Brownwood</t>
  </si>
  <si>
    <t>Belton</t>
  </si>
  <si>
    <t>Webster</t>
  </si>
  <si>
    <t>Edinburg</t>
  </si>
  <si>
    <t>Laredo</t>
  </si>
  <si>
    <t>Ennis</t>
  </si>
  <si>
    <t>Eagle Pass</t>
  </si>
  <si>
    <t>Hillsboro</t>
  </si>
  <si>
    <t>El Paso</t>
  </si>
  <si>
    <t>San Antonio</t>
  </si>
  <si>
    <t>Corsicana</t>
  </si>
  <si>
    <t>Amarillo</t>
  </si>
  <si>
    <t>Palestine</t>
  </si>
  <si>
    <t>McAllen</t>
  </si>
  <si>
    <t>Big Spring</t>
  </si>
  <si>
    <t>Denison</t>
  </si>
  <si>
    <t>Port Arthur</t>
  </si>
  <si>
    <t>Harlingen</t>
  </si>
  <si>
    <t>Brownsville</t>
  </si>
  <si>
    <t>Liberty</t>
  </si>
  <si>
    <t>FP</t>
  </si>
  <si>
    <t>I2</t>
  </si>
  <si>
    <t>5% of Net
Patient
Revenue</t>
  </si>
  <si>
    <t>4% Net Patient Revenue</t>
  </si>
  <si>
    <t>Baptist Hospitals of Southeast Texas</t>
  </si>
  <si>
    <t>Baylor University Medical Center</t>
  </si>
  <si>
    <t>Children's Medical Center of Dallas</t>
  </si>
  <si>
    <t>CHRISTUS Santa Rosa - Medical Center</t>
  </si>
  <si>
    <t>CHRISTUS Spohn Hospital Kleberg</t>
  </si>
  <si>
    <t>CHRISTUS St. Michael Health System</t>
  </si>
  <si>
    <t>Clarity Child Guidance Center</t>
  </si>
  <si>
    <t>Columbus Community Hospital</t>
  </si>
  <si>
    <t>Comanche County Medical Center</t>
  </si>
  <si>
    <t>Cook Children's Medical Center</t>
  </si>
  <si>
    <t>Covenant Children's Hospital</t>
  </si>
  <si>
    <t>Covenant Hospital Plainview</t>
  </si>
  <si>
    <t>Covenant Medical Center</t>
  </si>
  <si>
    <t>Dell Children's Medical Center</t>
  </si>
  <si>
    <t>Devereux Texas Treatment Network</t>
  </si>
  <si>
    <t>Driscoll Children's Hospital</t>
  </si>
  <si>
    <t>El Paso Children's Hospital</t>
  </si>
  <si>
    <t>Hendrick Medical Center</t>
  </si>
  <si>
    <t>Huntsville Memorial Hospital</t>
  </si>
  <si>
    <t>IntraCare North Hospital</t>
  </si>
  <si>
    <t>Knapp Medical Center</t>
  </si>
  <si>
    <t>Memorial Hermann Southeast Hospital</t>
  </si>
  <si>
    <t>Memorial Hermann Southwest Hospital</t>
  </si>
  <si>
    <t>Methodist Dallas Medical Center</t>
  </si>
  <si>
    <t>Mission Regional Medical Center</t>
  </si>
  <si>
    <t>St. David's Medical Center</t>
  </si>
  <si>
    <t>St. Joseph Regional Health Center</t>
  </si>
  <si>
    <t>St. Mark's Medical Center</t>
  </si>
  <si>
    <t>Texas Children's Hospital</t>
  </si>
  <si>
    <t>United Regional Health Care System</t>
  </si>
  <si>
    <t>Yoakum Community Hospital</t>
  </si>
  <si>
    <t>San Marcos</t>
  </si>
  <si>
    <t>Kingsville</t>
  </si>
  <si>
    <t>Columbus</t>
  </si>
  <si>
    <t>Comanche</t>
  </si>
  <si>
    <t>Lubbock</t>
  </si>
  <si>
    <t>Plainview</t>
  </si>
  <si>
    <t>League City</t>
  </si>
  <si>
    <t>Carthage</t>
  </si>
  <si>
    <t>Crockett</t>
  </si>
  <si>
    <t>Athens</t>
  </si>
  <si>
    <t>Henderson</t>
  </si>
  <si>
    <t>Jacksonville</t>
  </si>
  <si>
    <t>Pittsburg</t>
  </si>
  <si>
    <t>Longview</t>
  </si>
  <si>
    <t>Marshall</t>
  </si>
  <si>
    <t>Abilene</t>
  </si>
  <si>
    <t>Waco</t>
  </si>
  <si>
    <t>Huntsville</t>
  </si>
  <si>
    <t>Weslaco</t>
  </si>
  <si>
    <t>Killeen</t>
  </si>
  <si>
    <t>Mission</t>
  </si>
  <si>
    <t>Llano</t>
  </si>
  <si>
    <t>Temple</t>
  </si>
  <si>
    <t>San Angelo</t>
  </si>
  <si>
    <t>La Grange</t>
  </si>
  <si>
    <t>Stephenville</t>
  </si>
  <si>
    <t>Wichita Falls</t>
  </si>
  <si>
    <t>Yoakum</t>
  </si>
  <si>
    <t>Galveston</t>
  </si>
  <si>
    <t>Rusk</t>
  </si>
  <si>
    <t>Taylor</t>
  </si>
  <si>
    <t>Brownfield Regional Medical Center</t>
  </si>
  <si>
    <t>Childress Regional Medical Center</t>
  </si>
  <si>
    <t>Concho County Hospital</t>
  </si>
  <si>
    <t>Electra Memorial Hospital</t>
  </si>
  <si>
    <t>Faith Community Hospital</t>
  </si>
  <si>
    <t>Guadalupe Regional Medical Center</t>
  </si>
  <si>
    <t>Hamilton Hospital</t>
  </si>
  <si>
    <t>Hardeman County Memorial Hospital</t>
  </si>
  <si>
    <t>Heart of Texas Healthcare System</t>
  </si>
  <si>
    <t>Hunt Regional Medical Center Greenville</t>
  </si>
  <si>
    <t>John Peter Smith Hospital</t>
  </si>
  <si>
    <t>Knox County Hospital</t>
  </si>
  <si>
    <t>Lillian M. Hudspeth Memorial Hospital</t>
  </si>
  <si>
    <t>Limestone Medical Center</t>
  </si>
  <si>
    <t>Martin County Hospital District</t>
  </si>
  <si>
    <t>Matagorda Regional Medical Center</t>
  </si>
  <si>
    <t>Memorial Medical Center</t>
  </si>
  <si>
    <t>Midland Memorial Hospital</t>
  </si>
  <si>
    <t>Nacogdoches Memorial Hospital</t>
  </si>
  <si>
    <t>North Texas Medical Center</t>
  </si>
  <si>
    <t>OakBend Medical Center</t>
  </si>
  <si>
    <t>Ochiltree General Hospital</t>
  </si>
  <si>
    <t>Palo Pinto General Hospital</t>
  </si>
  <si>
    <t>Parkland Memorial Hospital</t>
  </si>
  <si>
    <t>Parkview Hospital</t>
  </si>
  <si>
    <t>Permian Regional Medical Center</t>
  </si>
  <si>
    <t>Rio Grande State Center</t>
  </si>
  <si>
    <t>Rolling Plains Memorial Hospital</t>
  </si>
  <si>
    <t>Seymour Hospital</t>
  </si>
  <si>
    <t>Starr County Memorial Hospital</t>
  </si>
  <si>
    <t>Titus Regional Medical Center</t>
  </si>
  <si>
    <t>University Hospital</t>
  </si>
  <si>
    <t>University Medical Center</t>
  </si>
  <si>
    <t>University Medical Center of El Paso</t>
  </si>
  <si>
    <t>Uvalde Memorial Hospital</t>
  </si>
  <si>
    <t>Val Verde Regional Medical Center</t>
  </si>
  <si>
    <t>W.J. Mangold Memorial Hospital</t>
  </si>
  <si>
    <t>Brownfield</t>
  </si>
  <si>
    <t>Childress</t>
  </si>
  <si>
    <t>Eden</t>
  </si>
  <si>
    <t>Cuero</t>
  </si>
  <si>
    <t>Electra</t>
  </si>
  <si>
    <t>Jacksboro</t>
  </si>
  <si>
    <t>Graham</t>
  </si>
  <si>
    <t>Seguin</t>
  </si>
  <si>
    <t>Olney</t>
  </si>
  <si>
    <t>Quanah</t>
  </si>
  <si>
    <t>Brady</t>
  </si>
  <si>
    <t>Sulphur Springs</t>
  </si>
  <si>
    <t>Greenville</t>
  </si>
  <si>
    <t>Knox City</t>
  </si>
  <si>
    <t>Sonora</t>
  </si>
  <si>
    <t>Groesbeck</t>
  </si>
  <si>
    <t>Stanton</t>
  </si>
  <si>
    <t>Bay City</t>
  </si>
  <si>
    <t>Odessa</t>
  </si>
  <si>
    <t>Port Lavaca</t>
  </si>
  <si>
    <t>Midland</t>
  </si>
  <si>
    <t>Nacogdoches</t>
  </si>
  <si>
    <t>Gainesville</t>
  </si>
  <si>
    <t>Richmond</t>
  </si>
  <si>
    <t>Perryton</t>
  </si>
  <si>
    <t>Mineral Wells</t>
  </si>
  <si>
    <t>Andrews</t>
  </si>
  <si>
    <t>Sweetwater</t>
  </si>
  <si>
    <t>Seymour</t>
  </si>
  <si>
    <t>Rio Grande City</t>
  </si>
  <si>
    <t>Mount Pleasant</t>
  </si>
  <si>
    <t>Uvalde</t>
  </si>
  <si>
    <t>Del Rio</t>
  </si>
  <si>
    <t>Lockney</t>
  </si>
  <si>
    <t>CAH = Critical Access Hospital; CC = Charity Care;  GSIH = Government-Sponsored Indigent Health Care;  CB = Community Benefits;  NPR = Net Patient Revenue;  DSH = Medicaid Disproportionate Share Hospital</t>
  </si>
  <si>
    <t>Navasota</t>
  </si>
  <si>
    <t>Throckmorton</t>
  </si>
  <si>
    <t>Luling</t>
  </si>
  <si>
    <t>Burnet</t>
  </si>
  <si>
    <t>Kyle</t>
  </si>
  <si>
    <t>Round Rock</t>
  </si>
  <si>
    <t>Caldwell</t>
  </si>
  <si>
    <t>North Austin Medical Center</t>
  </si>
  <si>
    <t>Round Rock Medical Center</t>
  </si>
  <si>
    <t>Clay County Memorial Hospital</t>
  </si>
  <si>
    <t>Henrietta</t>
  </si>
  <si>
    <t>Conroe</t>
  </si>
  <si>
    <t>DSH</t>
  </si>
  <si>
    <t>Status</t>
  </si>
  <si>
    <t>Name/Title</t>
  </si>
  <si>
    <t xml:space="preserve"> Phone</t>
  </si>
  <si>
    <t>Sherman</t>
  </si>
  <si>
    <t>N</t>
  </si>
  <si>
    <t>DSH = Medicaid Disproportionate Share Hospital</t>
  </si>
  <si>
    <t>Status:  C = Closed, N = New hospital, CM = Closed and merged with another hospital</t>
  </si>
  <si>
    <t>Kindred Hospital - Tarrant County</t>
  </si>
  <si>
    <t>FID</t>
  </si>
  <si>
    <t>FACILITY</t>
  </si>
  <si>
    <t>CITY</t>
  </si>
  <si>
    <t>TYPE</t>
  </si>
  <si>
    <t>HPSA</t>
  </si>
  <si>
    <t>Abilene Regional Medical Center</t>
  </si>
  <si>
    <t>Anson General Hospital</t>
  </si>
  <si>
    <t>Anson</t>
  </si>
  <si>
    <t>Stafford</t>
  </si>
  <si>
    <t>Austin Lakes Hospital</t>
  </si>
  <si>
    <t>Austin State Hospital</t>
  </si>
  <si>
    <t>Ballinger Memorial Hospital District</t>
  </si>
  <si>
    <t>Ballinger</t>
  </si>
  <si>
    <t>Frisco</t>
  </si>
  <si>
    <t>Carrollton</t>
  </si>
  <si>
    <t>Trophy Club</t>
  </si>
  <si>
    <t>Bayside Community Hospital</t>
  </si>
  <si>
    <t>Anahuac</t>
  </si>
  <si>
    <t>Behavioral Hospital of Bellaire</t>
  </si>
  <si>
    <t>Bellville</t>
  </si>
  <si>
    <t>Big Spring State Hospital</t>
  </si>
  <si>
    <t>Jasper</t>
  </si>
  <si>
    <t>CHRISTUS Spohn Hospital Beeville</t>
  </si>
  <si>
    <t>Beeville</t>
  </si>
  <si>
    <t>Carrus Rehabilitation Hospital</t>
  </si>
  <si>
    <t>Carrus Specialty Hospital</t>
  </si>
  <si>
    <t>Cedar Park Regional Medical Center</t>
  </si>
  <si>
    <t>Cedar Park</t>
  </si>
  <si>
    <t>Central Texas Rehabilitation Hospital</t>
  </si>
  <si>
    <t>Coleman County Medical Center</t>
  </si>
  <si>
    <t>Coleman</t>
  </si>
  <si>
    <t>College Station</t>
  </si>
  <si>
    <t>Collingsworth General Hospital</t>
  </si>
  <si>
    <t>Wellington</t>
  </si>
  <si>
    <t>McKinney</t>
  </si>
  <si>
    <t>Connally Memorial Medical Center</t>
  </si>
  <si>
    <t>Floresville</t>
  </si>
  <si>
    <t>Flower Mound</t>
  </si>
  <si>
    <t>Hurst</t>
  </si>
  <si>
    <t>Coon Memorial Hospital and Home</t>
  </si>
  <si>
    <t>Dalhart</t>
  </si>
  <si>
    <t>Cornerstone Regional Hospital</t>
  </si>
  <si>
    <t>Covenant Hospital Levelland</t>
  </si>
  <si>
    <t>Levelland</t>
  </si>
  <si>
    <t>Covenant Specialty Hospital</t>
  </si>
  <si>
    <t>Crane Memorial Hospital</t>
  </si>
  <si>
    <t>Crane</t>
  </si>
  <si>
    <t>Crosbyton Clinic Hospital</t>
  </si>
  <si>
    <t>Crosbyton</t>
  </si>
  <si>
    <t>Culberson Hospital</t>
  </si>
  <si>
    <t>Van Horn</t>
  </si>
  <si>
    <t>Cypress Creek Hospital</t>
  </si>
  <si>
    <t>Dallas Medical Center</t>
  </si>
  <si>
    <t>Dallas Regional Medical Center</t>
  </si>
  <si>
    <t>Mesquite</t>
  </si>
  <si>
    <t>Carrizo Springs</t>
  </si>
  <si>
    <t>Eastland Memorial Hospital</t>
  </si>
  <si>
    <t>Eastland</t>
  </si>
  <si>
    <t>El Paso LTAC Hospital</t>
  </si>
  <si>
    <t>El Paso Psychiatric Center</t>
  </si>
  <si>
    <t>Aubrey</t>
  </si>
  <si>
    <t>Falls Community Hospital and Clinic</t>
  </si>
  <si>
    <t>Marlin</t>
  </si>
  <si>
    <t>Bellaire</t>
  </si>
  <si>
    <t>Fisher County Hospital District</t>
  </si>
  <si>
    <t>Rotan</t>
  </si>
  <si>
    <t>Foundation Surgical Hospital of San Antonio</t>
  </si>
  <si>
    <t>Glen Oaks Hospital</t>
  </si>
  <si>
    <t>Clifton</t>
  </si>
  <si>
    <t>Grace Medical Center</t>
  </si>
  <si>
    <t>Hansford County Hospital</t>
  </si>
  <si>
    <t>Spearman</t>
  </si>
  <si>
    <t>Harris County Psychiatric Center</t>
  </si>
  <si>
    <t>Haskell Memorial Hospital</t>
  </si>
  <si>
    <t>Haskell</t>
  </si>
  <si>
    <t>Hereford Regional Medical Center</t>
  </si>
  <si>
    <t>Hereford</t>
  </si>
  <si>
    <t>Hickory Trail Hospital</t>
  </si>
  <si>
    <t>De Soto</t>
  </si>
  <si>
    <t>Houston Physicians' Hospital</t>
  </si>
  <si>
    <t>Iraan General Hospital</t>
  </si>
  <si>
    <t>Iraan</t>
  </si>
  <si>
    <t>Pecos</t>
  </si>
  <si>
    <t>Edna</t>
  </si>
  <si>
    <t>Kate Dishman Rehabilitation Hospital</t>
  </si>
  <si>
    <t>Kell West Regional Hospital</t>
  </si>
  <si>
    <t>Kerrville State Hospital</t>
  </si>
  <si>
    <t>Kimble Hospital</t>
  </si>
  <si>
    <t>Junction</t>
  </si>
  <si>
    <t>Kindred Hospital - Mansfield</t>
  </si>
  <si>
    <t>Kindred Hospital - San Antonio</t>
  </si>
  <si>
    <t>Kindred Hospital Dallas Central</t>
  </si>
  <si>
    <t>Kindred Hospital El Paso</t>
  </si>
  <si>
    <t>Kindred Hospital Houston Medical Center</t>
  </si>
  <si>
    <t>Kindred Hospital Houston Northwest</t>
  </si>
  <si>
    <t>Kindred Hospital Sugar Land</t>
  </si>
  <si>
    <t>Kingwood</t>
  </si>
  <si>
    <t>Kingwood Pines Hospital</t>
  </si>
  <si>
    <t>Lake Granbury Medical Center</t>
  </si>
  <si>
    <t>Granbury</t>
  </si>
  <si>
    <t>Rowlett</t>
  </si>
  <si>
    <t>Rockwall</t>
  </si>
  <si>
    <t>Lamb Healthcare Center</t>
  </si>
  <si>
    <t>Littlefield</t>
  </si>
  <si>
    <t>Laredo Specialty Hospital</t>
  </si>
  <si>
    <t>LifeCare Hospitals of San Antonio</t>
  </si>
  <si>
    <t>Lone Star Behavioral Health Cypress</t>
  </si>
  <si>
    <t>Cypress</t>
  </si>
  <si>
    <t>Longview Regional Medical Center</t>
  </si>
  <si>
    <t>Lubbock Heart Hospital, L.P.</t>
  </si>
  <si>
    <t>Lynn County Hospital District</t>
  </si>
  <si>
    <t>Tahoka</t>
  </si>
  <si>
    <t>Mayhill Hospital</t>
  </si>
  <si>
    <t>McCamey Hospital</t>
  </si>
  <si>
    <t>McCamey</t>
  </si>
  <si>
    <t>Medical Arts Hospital</t>
  </si>
  <si>
    <t>Lamesa</t>
  </si>
  <si>
    <t>Lewisville</t>
  </si>
  <si>
    <t>Medical City Dallas Hospital</t>
  </si>
  <si>
    <t>Medina Regional Hospital</t>
  </si>
  <si>
    <t>Hondo</t>
  </si>
  <si>
    <t>Memorial Hospital</t>
  </si>
  <si>
    <t>Seminole</t>
  </si>
  <si>
    <t>Gonzales</t>
  </si>
  <si>
    <t>Dumas</t>
  </si>
  <si>
    <t>San Augustine</t>
  </si>
  <si>
    <t>Mesa Hill Specialty Hospital</t>
  </si>
  <si>
    <t>Mesquite Rehabilitation Hospital</t>
  </si>
  <si>
    <t>Mesquite Specialty Hospital</t>
  </si>
  <si>
    <t>Methodist Hospital for Surgery</t>
  </si>
  <si>
    <t>Addison</t>
  </si>
  <si>
    <t>Methodist McKinney Hospital</t>
  </si>
  <si>
    <t>Methodist Rehabilitation Hospital</t>
  </si>
  <si>
    <t>Methodist Stone Oak Hospital</t>
  </si>
  <si>
    <t>Mid-Jefferson Extended Care Hospital</t>
  </si>
  <si>
    <t>Nederland</t>
  </si>
  <si>
    <t>Millwood Hospital</t>
  </si>
  <si>
    <t>Nacogdoches Medical Center</t>
  </si>
  <si>
    <t>New Braunfels Regional Rehabilitation Hospital</t>
  </si>
  <si>
    <t>New Braunfels</t>
  </si>
  <si>
    <t>Shenandoah</t>
  </si>
  <si>
    <t>North Central Surgical Center, LLP</t>
  </si>
  <si>
    <t>North Richland Hills</t>
  </si>
  <si>
    <t>North Runnels Hospital</t>
  </si>
  <si>
    <t>Winters</t>
  </si>
  <si>
    <t>North Texas State Hospital</t>
  </si>
  <si>
    <t>Northwest Hills Surgical Hospital</t>
  </si>
  <si>
    <t>Odessa Regional Medical Center</t>
  </si>
  <si>
    <t>Otto Kaiser Memorial Hospital</t>
  </si>
  <si>
    <t>Kenedy</t>
  </si>
  <si>
    <t>Pampa Regional Medical Center</t>
  </si>
  <si>
    <t>Pampa</t>
  </si>
  <si>
    <t>Parkview Regional Hospital</t>
  </si>
  <si>
    <t>Mexia</t>
  </si>
  <si>
    <t>Parmer Medical Center</t>
  </si>
  <si>
    <t>Friona</t>
  </si>
  <si>
    <t>Pecos County Memorial Hospital</t>
  </si>
  <si>
    <t>Fort Stockton</t>
  </si>
  <si>
    <t>Physicians Surgical Hospital - Quail Creek Campus</t>
  </si>
  <si>
    <t>Plains Memorial Hospital</t>
  </si>
  <si>
    <t>Dimmitt</t>
  </si>
  <si>
    <t>Rankin County Hospital District</t>
  </si>
  <si>
    <t>Rankin</t>
  </si>
  <si>
    <t>Reagan Memorial Hospital</t>
  </si>
  <si>
    <t>Big Lake</t>
  </si>
  <si>
    <t>Red River Hospital</t>
  </si>
  <si>
    <t>Bonham</t>
  </si>
  <si>
    <t>Reeves County Hospital</t>
  </si>
  <si>
    <t>Refugio County Memorial Hospital District</t>
  </si>
  <si>
    <t>Refugio</t>
  </si>
  <si>
    <t>Terrell</t>
  </si>
  <si>
    <t>River Crest Hospital</t>
  </si>
  <si>
    <t>Lampasas</t>
  </si>
  <si>
    <t>Rusk State Hospital</t>
  </si>
  <si>
    <t>Sabine County Hospital</t>
  </si>
  <si>
    <t>San Angelo Community Medical Center</t>
  </si>
  <si>
    <t>San Antonio State Hospital</t>
  </si>
  <si>
    <t>Schleicher County Medical Center</t>
  </si>
  <si>
    <t>Eldorado</t>
  </si>
  <si>
    <t>Select Rehabilitation Hospital of Denton</t>
  </si>
  <si>
    <t>Select Specialty Hospital - Dallas</t>
  </si>
  <si>
    <t>Select Specialty Hospital - Longview, Inc.</t>
  </si>
  <si>
    <t>Shriners Hospital for Children- Galveston</t>
  </si>
  <si>
    <t>Jourdanton</t>
  </si>
  <si>
    <t>South Texas Rehabilitation Hospital</t>
  </si>
  <si>
    <t>South Texas Spine and Surgical Hospital</t>
  </si>
  <si>
    <t>South Texas Surgical Hospital</t>
  </si>
  <si>
    <t>St. Luke's Hospital at the Vintage</t>
  </si>
  <si>
    <t>St. Luke's Lakeside Hospital</t>
  </si>
  <si>
    <t>St. Luke's Patients Medical Center</t>
  </si>
  <si>
    <t>Stephens Memorial Hospital</t>
  </si>
  <si>
    <t>Breckenridge</t>
  </si>
  <si>
    <t>Sunrise Canyon</t>
  </si>
  <si>
    <t>Surgery Specialty Hospitals of America Southeast Houston</t>
  </si>
  <si>
    <t>TOPS Surgical Specialty Hospital</t>
  </si>
  <si>
    <t>Terrell State Hospital</t>
  </si>
  <si>
    <t>Texas Center for Infectious Disease</t>
  </si>
  <si>
    <t>Southlake</t>
  </si>
  <si>
    <t>Texas Health Presbyterian Hospital Rockwall</t>
  </si>
  <si>
    <t>Texas Neurorehab Center</t>
  </si>
  <si>
    <t>Texas Orthopedic Hospital</t>
  </si>
  <si>
    <t>Sunnyvale</t>
  </si>
  <si>
    <t>Texas Scottish Rite Hospital for Children</t>
  </si>
  <si>
    <t>The Hospital at Westlake Medical Center</t>
  </si>
  <si>
    <t>The Physicians Centre Hospital</t>
  </si>
  <si>
    <t>The Woman's Hospital of Texas</t>
  </si>
  <si>
    <t>Tyler County Hospital</t>
  </si>
  <si>
    <t>Woodville</t>
  </si>
  <si>
    <t>USMD Hospital at Arlington</t>
  </si>
  <si>
    <t>University Behavioral Health of Denton</t>
  </si>
  <si>
    <t>University of Texas M.D. Anderson Cancer Center</t>
  </si>
  <si>
    <t>University of Texas Medical Branch Hospital</t>
  </si>
  <si>
    <t>University of Texas Southwestern Medical Center</t>
  </si>
  <si>
    <t>Vibra Specialty Hospital</t>
  </si>
  <si>
    <t>Ward Memorial Hospital</t>
  </si>
  <si>
    <t>Monahans</t>
  </si>
  <si>
    <t>Weatherford</t>
  </si>
  <si>
    <t>Winkler County Memorial Hospital</t>
  </si>
  <si>
    <t>Kermit</t>
  </si>
  <si>
    <t>Winnie Community Hospital</t>
  </si>
  <si>
    <t>Winnie</t>
  </si>
  <si>
    <t>Woodland Heights Medical Center</t>
  </si>
  <si>
    <t>Yoakum County Hospital</t>
  </si>
  <si>
    <t>Denver City</t>
  </si>
  <si>
    <t>Status Date = Date associated with hospital status</t>
  </si>
  <si>
    <t>Texas Health and Human Services Commission; Health Professional Shortage Area listing, Health  Resource and Services Administration, U.S. Department</t>
  </si>
  <si>
    <t>Texas A&amp;M University</t>
  </si>
  <si>
    <t>Critical
Access 
Hosp.</t>
  </si>
  <si>
    <t>Report on Charity Care Costs,</t>
  </si>
  <si>
    <t>Government-Sponsored Indigent Health (GSIH) Care and</t>
  </si>
  <si>
    <t>I.</t>
  </si>
  <si>
    <t>Charity Care Costs, Government-Sponsored Indigent Health (GSIH) Care and</t>
  </si>
  <si>
    <t>Table 1.</t>
  </si>
  <si>
    <t>Hospitals Selecting "Reasonableness" Standard (A)</t>
  </si>
  <si>
    <t>Table 2.</t>
  </si>
  <si>
    <t>Hospitals Selecting "100% of Tax-Exempt Benefits" Standard (B)</t>
  </si>
  <si>
    <t>Table 3a.</t>
  </si>
  <si>
    <t>Hospitals Selecting "Charity Care and Community Benefits Mix"</t>
  </si>
  <si>
    <t xml:space="preserve">    Standard (C)</t>
  </si>
  <si>
    <t>Table 3b.</t>
  </si>
  <si>
    <t>Hospital Systems Selecting "Charity Care and Community</t>
  </si>
  <si>
    <t xml:space="preserve">    Benefits Mix" Standard (C)</t>
  </si>
  <si>
    <t>Table 4.</t>
  </si>
  <si>
    <t>Hospitals Designated as Medicaid Disproportionate Share</t>
  </si>
  <si>
    <t xml:space="preserve">    Hospitals (DSH) and Selecting "I-2"</t>
  </si>
  <si>
    <t>Table 5.</t>
  </si>
  <si>
    <t>Hospitals Selecting "I-4" or Not Meeting Any of the</t>
  </si>
  <si>
    <t xml:space="preserve">    Standards in I-3 (A, B or C)</t>
  </si>
  <si>
    <t>II.</t>
  </si>
  <si>
    <t>Explanatory Notes for Tables 1, 2, 3a, 3b, 4 and 5</t>
  </si>
  <si>
    <t>III.</t>
  </si>
  <si>
    <t>List of Nonprofit Hospitals, Public Hospitals, and For-Profit Hospitals Designated</t>
  </si>
  <si>
    <t>as Medicaid Disproportionate Share Hospitals Exempt or Excluded from</t>
  </si>
  <si>
    <t>List of Texas Nonprofit Hospitals, Public Hospitals, and For-Profit Hospitals</t>
  </si>
  <si>
    <t>Designated as Medicaid Disproportionate Share Hospitals Required to Report</t>
  </si>
  <si>
    <t>IV.</t>
  </si>
  <si>
    <t>List of Nonprofit Hospitals, Public Hospitals, and For-Profit Hospitals Designated as Medicaid Disproportionate Share</t>
  </si>
  <si>
    <t>Under Texas Health and Safety Code, Chapter 311, Subchapters C and D</t>
  </si>
  <si>
    <t>Accel Rehabilitation Hospital of Plano</t>
  </si>
  <si>
    <t>Allegiance Behavioral Health Center of Plainview LLC</t>
  </si>
  <si>
    <t>Aspire Hospital LLC</t>
  </si>
  <si>
    <t>CHRISTUS Spohn Hospital Alice</t>
  </si>
  <si>
    <t>Alice</t>
  </si>
  <si>
    <t>Carrollton Springs</t>
  </si>
  <si>
    <t>Children's Hospital of San Antonio</t>
  </si>
  <si>
    <t>Columbia Medical Center of McKinney Subsidiary, L.P.</t>
  </si>
  <si>
    <t>Frio Regional Hospital</t>
  </si>
  <si>
    <t>Pearsall</t>
  </si>
  <si>
    <t>Harlingen Medical Center</t>
  </si>
  <si>
    <t>Jackson County Hospital</t>
  </si>
  <si>
    <t>Memorial Hermann Rehabilitation Hospital Katy</t>
  </si>
  <si>
    <t>Memorial Hermann Specialty Hospital Kingwood</t>
  </si>
  <si>
    <t>Livingston</t>
  </si>
  <si>
    <t>Methodist Ambulatory Surgery Hospital - Northwest</t>
  </si>
  <si>
    <t>Paris Regional Medical Center - North Campus</t>
  </si>
  <si>
    <t>Brenham</t>
  </si>
  <si>
    <t>Seton Medical Center Harker Heights</t>
  </si>
  <si>
    <t>Harker Heights</t>
  </si>
  <si>
    <t>Swisher Memorial Hospital</t>
  </si>
  <si>
    <t>Tulia</t>
  </si>
  <si>
    <t>Texas Health Center for Diagnostics &amp; Surgery Plano</t>
  </si>
  <si>
    <t>Texas Health Harris Methodist Hospital Alliance</t>
  </si>
  <si>
    <t>Texas Health Harris Methodist Hospital Southlake</t>
  </si>
  <si>
    <t>Texas Health Heart &amp; Vascular Hospital  Arlington</t>
  </si>
  <si>
    <t>Texas Health Presbyterian Hospital Flower Mound</t>
  </si>
  <si>
    <t>Texas Rehabilitation Hospital of Fort Worth</t>
  </si>
  <si>
    <t>Warm Springs Rehabilitation Hospital of San Antonio</t>
  </si>
  <si>
    <t>II.   Explanatory Notes for Tables 1, 2, 3a, 3b, 4, 5 and 6</t>
  </si>
  <si>
    <t xml:space="preserve">Report on Charity Care Costs, Government-Sponsored Indigent Health (GSIH) Care </t>
  </si>
  <si>
    <t>The column numbers 1 through 11 are common to all tables.  The table-specific variables are provided under individual tables.</t>
  </si>
  <si>
    <t>Common Variables:</t>
  </si>
  <si>
    <t xml:space="preserve"> </t>
  </si>
  <si>
    <t>Column Heading</t>
  </si>
  <si>
    <t>Column #</t>
  </si>
  <si>
    <t>Description and location on ASCBS form</t>
  </si>
  <si>
    <t xml:space="preserve">Hospital </t>
  </si>
  <si>
    <t>Name of the hospital (hospital tracking database)</t>
  </si>
  <si>
    <t>Name of city (hospital tracking database)</t>
  </si>
  <si>
    <t>Name of county (hospital tracking database)</t>
  </si>
  <si>
    <t>Lic'd Beds</t>
  </si>
  <si>
    <t>Licensed beds (hospital tracking database)</t>
  </si>
  <si>
    <t>Critical Access Hosp.</t>
  </si>
  <si>
    <t>CAH = Critical Access Hospital (THCIC tracking</t>
  </si>
  <si>
    <t xml:space="preserve">    database)</t>
  </si>
  <si>
    <t>Owner Type</t>
  </si>
  <si>
    <t>Ownership type: public, nonprofit and for-profit</t>
  </si>
  <si>
    <t xml:space="preserve">    (Annual Survey of Hospitals; hospital tracking</t>
  </si>
  <si>
    <t>Standard/DSH Hosp.</t>
  </si>
  <si>
    <t>Standard selected (Section I-3.):</t>
  </si>
  <si>
    <t xml:space="preserve">    A = Reasonableness standard; </t>
  </si>
  <si>
    <t xml:space="preserve">    B = 100% of Tax-exempt benefits standard;</t>
  </si>
  <si>
    <t xml:space="preserve">    C = Charity care and community benefits mix;</t>
  </si>
  <si>
    <t xml:space="preserve">    I-4 = Hospitals that did not meet any of the</t>
  </si>
  <si>
    <t xml:space="preserve">    above standards (Sections I-3.,  I-4. or I-2.,</t>
  </si>
  <si>
    <t xml:space="preserve">    page 1 of  the ASCBS form);</t>
  </si>
  <si>
    <t>DSH Hospital: Disproportionate share hospitals</t>
  </si>
  <si>
    <t xml:space="preserve">    selecting I-2, page 1 of the form</t>
  </si>
  <si>
    <t xml:space="preserve">System Hosp. </t>
  </si>
  <si>
    <t>Is Hospital reporting as a part of a system (Yes/No)</t>
  </si>
  <si>
    <t xml:space="preserve">    (Section III., page 3 of the form)</t>
  </si>
  <si>
    <t>Charity Care Costs</t>
  </si>
  <si>
    <t xml:space="preserve">Total charity care costs (Section II., item A.3., </t>
  </si>
  <si>
    <t xml:space="preserve">    page 3 of the form)</t>
  </si>
  <si>
    <t>Unreimb. Costs of GSIH</t>
  </si>
  <si>
    <t>Unreimbursed cost of providing Government-</t>
  </si>
  <si>
    <t xml:space="preserve">    Sponsored Indigent Health Care (Section II.,</t>
  </si>
  <si>
    <t xml:space="preserve">    item B., page 3 of the form)</t>
  </si>
  <si>
    <t>Charity Care and GSIH Costs</t>
  </si>
  <si>
    <t xml:space="preserve">    Indigent Health Care Costs, Section II., item C.,</t>
  </si>
  <si>
    <t xml:space="preserve">    page 3 of the form</t>
  </si>
  <si>
    <t>Net Patient Revenue</t>
  </si>
  <si>
    <t>Section I-1., page 1 of the form</t>
  </si>
  <si>
    <t>Tax-exempt Benefits</t>
  </si>
  <si>
    <t>Total estimated value of tax-exempt benefits</t>
  </si>
  <si>
    <t xml:space="preserve">    (Section I-3., item A.1., page 1 of the form)  </t>
  </si>
  <si>
    <t>Difference</t>
  </si>
  <si>
    <t xml:space="preserve">Difference between tax-exempt benefits and </t>
  </si>
  <si>
    <t xml:space="preserve">    charity care and GSIH care costs (column</t>
  </si>
  <si>
    <t xml:space="preserve">    11 minus column 13)</t>
  </si>
  <si>
    <t>Shortfall in charity care and GSIH care from</t>
  </si>
  <si>
    <t xml:space="preserve">    prior fiscal year</t>
  </si>
  <si>
    <t xml:space="preserve">Tax-exempt Benefits plus </t>
  </si>
  <si>
    <t xml:space="preserve">Total tax-exempt benefits plus shortfall </t>
  </si>
  <si>
    <t xml:space="preserve">    (Section I-3., item B.3., page 1 of the form)</t>
  </si>
  <si>
    <t xml:space="preserve">Excess or Shortfall in CC &amp; GSIH </t>
  </si>
  <si>
    <t>Difference between tax-exempt benefits plus</t>
  </si>
  <si>
    <t xml:space="preserve">  Costs</t>
  </si>
  <si>
    <t xml:space="preserve">    shortfall, and charity care and GSIH care</t>
  </si>
  <si>
    <t xml:space="preserve">    costs (column 11 minus column 13 )</t>
  </si>
  <si>
    <t>Percent Difference</t>
  </si>
  <si>
    <t>Column 14 divided by Column 13 and</t>
  </si>
  <si>
    <t xml:space="preserve">    multiplied by 100</t>
  </si>
  <si>
    <t>Community Benefits</t>
  </si>
  <si>
    <t>Cost of providing other community benefits</t>
  </si>
  <si>
    <t xml:space="preserve">   (Section II., item D., page 3 of the form)</t>
  </si>
  <si>
    <t>Charity Care, GSIH, and Community</t>
  </si>
  <si>
    <t xml:space="preserve">  Benefits</t>
  </si>
  <si>
    <t>Section II., item E., page 3 of the form</t>
  </si>
  <si>
    <t>Section I-3., item C.3., page 1 of the form</t>
  </si>
  <si>
    <t>Excess or Shortfall in CC, GSIH</t>
  </si>
  <si>
    <t xml:space="preserve"> &amp; CB Costs</t>
  </si>
  <si>
    <t>Column 13 minus column 15</t>
  </si>
  <si>
    <t>CC, GSIH, and CB as % of NPR</t>
  </si>
  <si>
    <t>Column 13 divided by column 14 and</t>
  </si>
  <si>
    <t>Section I-3., item C.7., page 1 of the form</t>
  </si>
  <si>
    <t>Excess or Shortfall in CC &amp; GSIH</t>
  </si>
  <si>
    <t>Column 11 minus column 18</t>
  </si>
  <si>
    <t xml:space="preserve"> Costs</t>
  </si>
  <si>
    <t>CC and GSIH as % of NPR</t>
  </si>
  <si>
    <t>Column 11 divided by column 14 and</t>
  </si>
  <si>
    <t>Nonprofit and public hospitals participating in the Medicaid Disproportionate Share Program in current or either of two prior fiscal years and for-profit hospitals participating in current year are deemed in compliance of the charity care reporting requirements.</t>
  </si>
  <si>
    <t>The variable descriptions for Tables 3a and 3b will apply for this table except as where noted otherwise.</t>
  </si>
  <si>
    <t>The variable descriptions for Tables 3a and 3b will apply for this table.</t>
  </si>
  <si>
    <t>Notes:</t>
  </si>
  <si>
    <t xml:space="preserve">CC = Charity Care;  GSIH = Government-Sponsored Indigent Health Care;  CB = Community Benefits;  </t>
  </si>
  <si>
    <t>NPR = Net Patient Revenue</t>
  </si>
  <si>
    <t>Prepared by:  Center for Health Statistics, Hospital Survey Unit, Texas Department of State Health Services,</t>
  </si>
  <si>
    <t>Throckmorton County Memorial Hospital</t>
  </si>
  <si>
    <t>Licensed
Beds</t>
  </si>
  <si>
    <t>Owner 
Type</t>
  </si>
  <si>
    <t>DSH
Hospital</t>
  </si>
  <si>
    <t>Status
Date</t>
  </si>
  <si>
    <t>Smithville</t>
  </si>
  <si>
    <t>Critical Access 
Hosp.</t>
  </si>
  <si>
    <t>Charity
Care
Costs</t>
  </si>
  <si>
    <t>Charity
Care
Cost</t>
  </si>
  <si>
    <t>Glen Rose Medical Center</t>
  </si>
  <si>
    <t>Glen Rose</t>
  </si>
  <si>
    <t>List of Texas Nonprofit Hospitals, Public Hospitals, and For-Profit Hospitals Designated as Medicaid Disproportionate</t>
  </si>
  <si>
    <t>Baptist Medical Center</t>
  </si>
  <si>
    <t>CHRISTUS Dubuis Hospital of Beaumont</t>
  </si>
  <si>
    <t>Healthbridge Children's Hospital - Houston Ltd.</t>
  </si>
  <si>
    <t>Memorial Hermann Memorial City Medical Center</t>
  </si>
  <si>
    <t>Memorial Hermann Northeast Hospital</t>
  </si>
  <si>
    <t>Methodist Charlton Medical Center</t>
  </si>
  <si>
    <t>Montgomery County Mental Health Treatment Facility</t>
  </si>
  <si>
    <t>Palacios Community Medical Center</t>
  </si>
  <si>
    <t>St. David's South Austin Medical Center</t>
  </si>
  <si>
    <t>Texas Health Arlington Memorial Hospital</t>
  </si>
  <si>
    <t>Texas Health Harris Methodist Hospital Azle</t>
  </si>
  <si>
    <t>Texas Health Harris Methodist Hospital Cleburne</t>
  </si>
  <si>
    <t>Texas Health Harris Methodist Hospital Fort Worth</t>
  </si>
  <si>
    <t>Texas Health Harris Methodist Hospital Stephenville</t>
  </si>
  <si>
    <t>Texas Health Presbyterian Hospital Allen</t>
  </si>
  <si>
    <t>Texas Health Presbyterian Hospital Dallas</t>
  </si>
  <si>
    <t>Texas Health Presbyterian Hospital Denton</t>
  </si>
  <si>
    <t>Texas Health Presbyterian Hospital Kaufman</t>
  </si>
  <si>
    <t>Texas Health Presbyterian Hospital Plano</t>
  </si>
  <si>
    <t>Texas Health Seay Behavioral Health Center Plano</t>
  </si>
  <si>
    <t>Texas Health Specialty Hospital Fort Worth</t>
  </si>
  <si>
    <t>The Corpus Christi Medical Center - Bay Area</t>
  </si>
  <si>
    <t>Tomball</t>
  </si>
  <si>
    <t>Status Date  = Date associated with hospital status</t>
  </si>
  <si>
    <t xml:space="preserve">Health and Human Services Commission; Health Professional Shortage Area listing, Health Resource and Services Administration, U.S. Department of Health </t>
  </si>
  <si>
    <t>A&amp;M University</t>
  </si>
  <si>
    <t>Exempt</t>
  </si>
  <si>
    <t>TAYLOR</t>
  </si>
  <si>
    <t>DENTON</t>
  </si>
  <si>
    <t>BEXAR</t>
  </si>
  <si>
    <t>HALE</t>
  </si>
  <si>
    <t>GREGG</t>
  </si>
  <si>
    <t>JONES</t>
  </si>
  <si>
    <t>MONTGOMERY</t>
  </si>
  <si>
    <t>Arise Austin Medical Center</t>
  </si>
  <si>
    <t>TRAVIS</t>
  </si>
  <si>
    <t>FORT BEND</t>
  </si>
  <si>
    <t>Austin Oaks Hospital</t>
  </si>
  <si>
    <t>RUNNELS</t>
  </si>
  <si>
    <t>ECTOR</t>
  </si>
  <si>
    <t>DALLAS</t>
  </si>
  <si>
    <t>TARRANT</t>
  </si>
  <si>
    <t>COLLIN</t>
  </si>
  <si>
    <t>CHAMBERS</t>
  </si>
  <si>
    <t>JEFFERSON</t>
  </si>
  <si>
    <t>HARRIS</t>
  </si>
  <si>
    <t>AUSTIN</t>
  </si>
  <si>
    <t>HOWARD</t>
  </si>
  <si>
    <t>CAMERON</t>
  </si>
  <si>
    <t>BURLESON</t>
  </si>
  <si>
    <t>GRAYSON</t>
  </si>
  <si>
    <t>WILLIAMSON</t>
  </si>
  <si>
    <t>JIM WELLS</t>
  </si>
  <si>
    <t>BEE</t>
  </si>
  <si>
    <t>CLAY</t>
  </si>
  <si>
    <t>COLEMAN</t>
  </si>
  <si>
    <t>BRAZOS</t>
  </si>
  <si>
    <t>COLLINGSWORTH</t>
  </si>
  <si>
    <t>WILSON</t>
  </si>
  <si>
    <t>MIDLAND</t>
  </si>
  <si>
    <t>HIDALGO</t>
  </si>
  <si>
    <t>Corpus Christi Rehabilitation Hospital</t>
  </si>
  <si>
    <t>NUECES</t>
  </si>
  <si>
    <t>LUBBOCK</t>
  </si>
  <si>
    <t>CRANE</t>
  </si>
  <si>
    <t>Crescent Medical Center Lancaster</t>
  </si>
  <si>
    <t>Lancaster</t>
  </si>
  <si>
    <t>CROSBY</t>
  </si>
  <si>
    <t>CULBERSON</t>
  </si>
  <si>
    <t>Dallas Behavioral Healthcare Hospital LLC</t>
  </si>
  <si>
    <t>PANOLA</t>
  </si>
  <si>
    <t>HOUSTON</t>
  </si>
  <si>
    <t>EASTLAND</t>
  </si>
  <si>
    <t>EL PASO</t>
  </si>
  <si>
    <t>FALLS</t>
  </si>
  <si>
    <t>FISHER</t>
  </si>
  <si>
    <t>FRIO</t>
  </si>
  <si>
    <t>HUNT</t>
  </si>
  <si>
    <t>Goodall-Witcher Hospital</t>
  </si>
  <si>
    <t>BOSQUE</t>
  </si>
  <si>
    <t>HANSFORD</t>
  </si>
  <si>
    <t>HASKELL</t>
  </si>
  <si>
    <t>BOWIE</t>
  </si>
  <si>
    <t>WICHITA</t>
  </si>
  <si>
    <t>DEAF SMITH</t>
  </si>
  <si>
    <t>HILL</t>
  </si>
  <si>
    <t>JACKSON</t>
  </si>
  <si>
    <t>KERR</t>
  </si>
  <si>
    <t>KIMBLE</t>
  </si>
  <si>
    <t>HOOD</t>
  </si>
  <si>
    <t>ROCKWALL</t>
  </si>
  <si>
    <t>LAMB</t>
  </si>
  <si>
    <t>WEBB</t>
  </si>
  <si>
    <t>LYNN</t>
  </si>
  <si>
    <t>UPTON</t>
  </si>
  <si>
    <t>DAWSON</t>
  </si>
  <si>
    <t>MEDINA</t>
  </si>
  <si>
    <t>GAINES</t>
  </si>
  <si>
    <t>POLK</t>
  </si>
  <si>
    <t>SAN AUGUSTINE</t>
  </si>
  <si>
    <t>Mesa Springs</t>
  </si>
  <si>
    <t>NACOGDOCHES</t>
  </si>
  <si>
    <t>NAVARRO</t>
  </si>
  <si>
    <t>COMAL</t>
  </si>
  <si>
    <t>WILBARGER</t>
  </si>
  <si>
    <t>Oceans Behavioral Hospital of Lufkin</t>
  </si>
  <si>
    <t>ANGELINA</t>
  </si>
  <si>
    <t>Oceans Behavioral Hospital of the Permian Basin</t>
  </si>
  <si>
    <t>KARNES</t>
  </si>
  <si>
    <t>GRAY</t>
  </si>
  <si>
    <t>LAMAR</t>
  </si>
  <si>
    <t>LIMESTONE</t>
  </si>
  <si>
    <t>PARMER</t>
  </si>
  <si>
    <t>POTTER</t>
  </si>
  <si>
    <t>CASTRO</t>
  </si>
  <si>
    <t>VICTORIA</t>
  </si>
  <si>
    <t>REAGAN</t>
  </si>
  <si>
    <t>FANNIN</t>
  </si>
  <si>
    <t>REEVES</t>
  </si>
  <si>
    <t>REFUGIO</t>
  </si>
  <si>
    <t>KAUFMAN</t>
  </si>
  <si>
    <t>TOM GREEN</t>
  </si>
  <si>
    <t>LAMPASAS</t>
  </si>
  <si>
    <t>CHEROKEE</t>
  </si>
  <si>
    <t>SABINE</t>
  </si>
  <si>
    <t>SCHLEICHER</t>
  </si>
  <si>
    <t>WASHINGTON</t>
  </si>
  <si>
    <t>CALDWELL</t>
  </si>
  <si>
    <t>BELL</t>
  </si>
  <si>
    <t>GALVESTON</t>
  </si>
  <si>
    <t>ATASCOSA</t>
  </si>
  <si>
    <t>Spring</t>
  </si>
  <si>
    <t>SWISHER</t>
  </si>
  <si>
    <t>SMITH</t>
  </si>
  <si>
    <t>TYLER</t>
  </si>
  <si>
    <t>Vibra Hospital of Amarillo</t>
  </si>
  <si>
    <t>Vibra Rehabilitation Hospital of Amarillo</t>
  </si>
  <si>
    <t>WARD</t>
  </si>
  <si>
    <t>PARKER</t>
  </si>
  <si>
    <t>WINKLER</t>
  </si>
  <si>
    <t>YOAKUM</t>
  </si>
  <si>
    <t>BRAZORIA</t>
  </si>
  <si>
    <t>Baptist St. Anthony's Hospital</t>
  </si>
  <si>
    <t>ELLIS</t>
  </si>
  <si>
    <t>BREWSTER</t>
  </si>
  <si>
    <t>MONTAGUE</t>
  </si>
  <si>
    <t>TERRY</t>
  </si>
  <si>
    <t>BROWN</t>
  </si>
  <si>
    <t>HAYS</t>
  </si>
  <si>
    <t>CHILDRESS</t>
  </si>
  <si>
    <t>HARDEMAN</t>
  </si>
  <si>
    <t>JASPER</t>
  </si>
  <si>
    <t>KLEBERG</t>
  </si>
  <si>
    <t>LIBERTY</t>
  </si>
  <si>
    <t>COCHRAN</t>
  </si>
  <si>
    <t>COLORADO</t>
  </si>
  <si>
    <t>COMANCHE</t>
  </si>
  <si>
    <t>CONCHO</t>
  </si>
  <si>
    <t>HARTLEY</t>
  </si>
  <si>
    <t>CORYELL</t>
  </si>
  <si>
    <t>HOCKLEY</t>
  </si>
  <si>
    <t>DE WITT</t>
  </si>
  <si>
    <t>DIMMIT</t>
  </si>
  <si>
    <t>FREESTONE</t>
  </si>
  <si>
    <t>WOOD</t>
  </si>
  <si>
    <t>HENDERSON</t>
  </si>
  <si>
    <t>RUSK</t>
  </si>
  <si>
    <t>CAMP</t>
  </si>
  <si>
    <t>WHARTON</t>
  </si>
  <si>
    <t>JACK</t>
  </si>
  <si>
    <t>MAVERICK</t>
  </si>
  <si>
    <t>SOMERVELL</t>
  </si>
  <si>
    <t>HARRISON</t>
  </si>
  <si>
    <t>YOUNG</t>
  </si>
  <si>
    <t>GRIMES</t>
  </si>
  <si>
    <t>GUADALUPE</t>
  </si>
  <si>
    <t>HAMILTON</t>
  </si>
  <si>
    <t>MCCULLOCH</t>
  </si>
  <si>
    <t>HEMPHILL</t>
  </si>
  <si>
    <t>GILLESPIE</t>
  </si>
  <si>
    <t>MCLENNAN</t>
  </si>
  <si>
    <t>HOPKINS</t>
  </si>
  <si>
    <t>Houston Methodist Sugar Land Hospital</t>
  </si>
  <si>
    <t>Houston Methodist West  Hospital</t>
  </si>
  <si>
    <t>Houston Methodist Willowbrook Hospital</t>
  </si>
  <si>
    <t>WALKER</t>
  </si>
  <si>
    <t>PECOS</t>
  </si>
  <si>
    <t>KNOX</t>
  </si>
  <si>
    <t>LAVACA</t>
  </si>
  <si>
    <t>SUTTON</t>
  </si>
  <si>
    <t>MADISON</t>
  </si>
  <si>
    <t>MARTIN</t>
  </si>
  <si>
    <t>MATAGORDA</t>
  </si>
  <si>
    <t>Medical Center Hospital</t>
  </si>
  <si>
    <t>MOORE</t>
  </si>
  <si>
    <t>GONZALES</t>
  </si>
  <si>
    <t>CALHOUN</t>
  </si>
  <si>
    <t>MITCHELL</t>
  </si>
  <si>
    <t>COOKE</t>
  </si>
  <si>
    <t>BAILEY</t>
  </si>
  <si>
    <t>WISE</t>
  </si>
  <si>
    <t>OCHILTREE</t>
  </si>
  <si>
    <t>ANDERSON</t>
  </si>
  <si>
    <t>PALO PINTO</t>
  </si>
  <si>
    <t>WHEELER</t>
  </si>
  <si>
    <t>ANDREWS</t>
  </si>
  <si>
    <t>NOLAN</t>
  </si>
  <si>
    <t>LLANO</t>
  </si>
  <si>
    <t>BURNET</t>
  </si>
  <si>
    <t>BASTROP</t>
  </si>
  <si>
    <t>BAYLOR</t>
  </si>
  <si>
    <t>St. Luke's the Woodlands Hospital</t>
  </si>
  <si>
    <t>FAYETTE</t>
  </si>
  <si>
    <t>STARR</t>
  </si>
  <si>
    <t>STEPHENS</t>
  </si>
  <si>
    <t>STONEWALL</t>
  </si>
  <si>
    <t>JOHNSON</t>
  </si>
  <si>
    <t>ERATH</t>
  </si>
  <si>
    <t>Texas Health Huguley Hospital</t>
  </si>
  <si>
    <t>THROCKMORTON</t>
  </si>
  <si>
    <t>TITUS</t>
  </si>
  <si>
    <t>UVALDE</t>
  </si>
  <si>
    <t>VAL VERDE</t>
  </si>
  <si>
    <t>FLOYD</t>
  </si>
  <si>
    <t>I4</t>
  </si>
  <si>
    <t>Press TAB move to input areas. Press UP or DOWN ARROW in column A to read through the document.</t>
  </si>
  <si>
    <t>Fid</t>
  </si>
  <si>
    <t>Facility</t>
  </si>
  <si>
    <t>Type</t>
  </si>
  <si>
    <t>Excluded</t>
  </si>
  <si>
    <t>Selcode</t>
  </si>
  <si>
    <t>Baylor Emergency Medical Center</t>
  </si>
  <si>
    <t>Burleson</t>
  </si>
  <si>
    <t>Baylor Scott &amp; White Medical Center - Brenham</t>
  </si>
  <si>
    <t>Baylor Scott &amp; White Surgical  Hospital at Sherman</t>
  </si>
  <si>
    <t>ContinueCare Hospital at Medical Center Odessa</t>
  </si>
  <si>
    <t>Cross Creek Hospital</t>
  </si>
  <si>
    <t>El Paso Behavioral Health System</t>
  </si>
  <si>
    <t>Georgetown Behavioral Health Institute</t>
  </si>
  <si>
    <t>Georgetown</t>
  </si>
  <si>
    <t>Haven Behavioral Hospital of Frisco</t>
  </si>
  <si>
    <t>Highlands Rehabilitation Hospital</t>
  </si>
  <si>
    <t>Houston Behavioral Healthcare Hospital</t>
  </si>
  <si>
    <t>Kindred Hospital Clear Lake</t>
  </si>
  <si>
    <t>Laredo Rehabilitation Hospital</t>
  </si>
  <si>
    <t>Memorial Hermann Surgical Hospital First Colony</t>
  </si>
  <si>
    <t>Oceans Behavioral Hospital of Katy</t>
  </si>
  <si>
    <t>Oceans Behavioral Hospital of Longview</t>
  </si>
  <si>
    <t>Pearland</t>
  </si>
  <si>
    <t>Plano Surgical Hospital</t>
  </si>
  <si>
    <t>Resolute Health</t>
  </si>
  <si>
    <t>Rock Prairie Behavioral Health</t>
  </si>
  <si>
    <t>Rock Springs</t>
  </si>
  <si>
    <t>San Antonio Behavioral Healthcare Hospital</t>
  </si>
  <si>
    <t>Select Rehabilitation Hospital of San Antonio</t>
  </si>
  <si>
    <t>Select Specialty Hospital - Dallas (Downtown)</t>
  </si>
  <si>
    <t>Texas Rehabilitation Hospital of Arlington</t>
  </si>
  <si>
    <t>The Hospitals of Providence Sierra Campus</t>
  </si>
  <si>
    <t>TMC Bonham Hospital</t>
  </si>
  <si>
    <t>Trustpoint Rehabilitation Hospital of Lubbock</t>
  </si>
  <si>
    <t>UT Health Northeast</t>
  </si>
  <si>
    <t>Lakeway</t>
  </si>
  <si>
    <t>Warm Springs Rehabilitation Hospital of Kyle</t>
  </si>
  <si>
    <t>Weslaco Regional Rehabilitation Hospital</t>
  </si>
  <si>
    <t>Westpark Springs</t>
  </si>
  <si>
    <t>Wilson N. Jones Regional Medical Center</t>
  </si>
  <si>
    <t>Woodlands Specialty Hospital</t>
  </si>
  <si>
    <t>Fid = Facility Identification number (DSHS)</t>
  </si>
  <si>
    <t>Type  = Type of ownership (based on physical ownership of the building)</t>
  </si>
  <si>
    <t>NP = Nonprofit</t>
  </si>
  <si>
    <t>PUB = Public</t>
  </si>
  <si>
    <t>FP = For-profit</t>
  </si>
  <si>
    <t>1 = DSHS licensed acute care hospitals</t>
  </si>
  <si>
    <t xml:space="preserve">2 = State-operated acute care hospitals </t>
  </si>
  <si>
    <t>3 = State-operated psychiatric hospitals</t>
  </si>
  <si>
    <t xml:space="preserve">4 = DSHS licensed psychiatric hospitals </t>
  </si>
  <si>
    <t xml:space="preserve">Hospital Status: C = Closed; CM = Closed and merged with another hospital; N = New; R = Reopened </t>
  </si>
  <si>
    <t>End of Worksheeet</t>
  </si>
  <si>
    <t>Baylor Scott &amp; White Continuing Care Hospital</t>
  </si>
  <si>
    <t>Baylor Scott &amp; White Medical Center - Carrollton</t>
  </si>
  <si>
    <t>Baylor Scott &amp; White Medical Center - Grapevine</t>
  </si>
  <si>
    <t>Baylor Scott &amp; White Medical Center - Hillcrest</t>
  </si>
  <si>
    <t>Baylor Scott &amp; White Medical Center - Irving</t>
  </si>
  <si>
    <t>Baylor Scott &amp; White Medical Center - Marble Falls</t>
  </si>
  <si>
    <t>Marble Falls</t>
  </si>
  <si>
    <t>Baylor Scott &amp; White Medical Center - McKinney</t>
  </si>
  <si>
    <t>Baylor Scott &amp; White Medical Center - Plano</t>
  </si>
  <si>
    <t>Baylor Scott &amp; White Medical Center - Round Rock</t>
  </si>
  <si>
    <t>Baylor Scott &amp; White Medical Center - Taylor</t>
  </si>
  <si>
    <t>Baylor Scott &amp; White Medical Center at Waxahachie</t>
  </si>
  <si>
    <t>CHRISTUS Santa Rosa Hospital - New Braunfels</t>
  </si>
  <si>
    <t>CHRISTUS Southeast Texas - Jasper Memorial</t>
  </si>
  <si>
    <t>CHRISTUS Southeast Texas - St. Elizabeth &amp; St. Mary</t>
  </si>
  <si>
    <t>ContinueCARE Hospital at Hendrick Medical Center</t>
  </si>
  <si>
    <t>Harris Health System Ben Taub Hospital</t>
  </si>
  <si>
    <t>Liberty Dayton Regional Medical Center</t>
  </si>
  <si>
    <t>Memorial Hermann Greater Heights Hospital</t>
  </si>
  <si>
    <t>Our Children's House</t>
  </si>
  <si>
    <t>The Hospitals of Providence East Campus</t>
  </si>
  <si>
    <t>The Hospitals of Providence Memorial Campus</t>
  </si>
  <si>
    <t xml:space="preserve">Note: </t>
  </si>
  <si>
    <t xml:space="preserve">NP = Nonprofit; </t>
  </si>
  <si>
    <t>Selected = Hospitals selected and required to report.</t>
  </si>
  <si>
    <t xml:space="preserve"> Disproportionate Share Hospital Program, nonprofit hospitals, and public hospitals.</t>
  </si>
  <si>
    <t>ASCBS Form = Annual Statement of Community Benefits Standard form, Parts I and II</t>
  </si>
  <si>
    <t>Yes = Required to report;  Blank = not required to report</t>
  </si>
  <si>
    <t>to complete and file Part I of the ASCBS form.  Only nonprofit hospitals are required to complete and file Part II of the ASCBS form.</t>
  </si>
  <si>
    <t>Status = Hospital status</t>
  </si>
  <si>
    <t>C = Closed</t>
  </si>
  <si>
    <t xml:space="preserve">CM = Closed and merged with another hospital </t>
  </si>
  <si>
    <t>N = New; R = Reopened</t>
  </si>
  <si>
    <t>CHOW = Change of Owner</t>
  </si>
  <si>
    <t>No Data</t>
  </si>
  <si>
    <t>Baylor Scott &amp; White Medical Center - Lake Pointe</t>
  </si>
  <si>
    <t>CHRISTUS Mother Frances Hospital - Jacksonville</t>
  </si>
  <si>
    <t>CHRISTUS Mother Frances Hospital - Tyler</t>
  </si>
  <si>
    <t>CHRISTUS Mother Frances Hospital - Winnsboro</t>
  </si>
  <si>
    <t>Shriners Hospitals For Children</t>
  </si>
  <si>
    <t>United Memorial Medical Center</t>
  </si>
  <si>
    <t>End of Worksheet</t>
  </si>
  <si>
    <t>AD Hospital East LLC</t>
  </si>
  <si>
    <t>Baylor Scott &amp; White Medical Center - Centennial</t>
  </si>
  <si>
    <t>Baylor Scott &amp; White Medical Center - Frisco</t>
  </si>
  <si>
    <t>Baylor Scott &amp; White Medical Center - Sunnyvale</t>
  </si>
  <si>
    <t>Cleveland Emergency Hospital</t>
  </si>
  <si>
    <t>Cleveland</t>
  </si>
  <si>
    <t>Cogdell Memorial Hospital</t>
  </si>
  <si>
    <t>Snyder</t>
  </si>
  <si>
    <t>SCURRY</t>
  </si>
  <si>
    <t>First Baptist Medical Center</t>
  </si>
  <si>
    <t>Garland Behavioral Hospital</t>
  </si>
  <si>
    <t>Golden Plains Community Hospital</t>
  </si>
  <si>
    <t>Borger</t>
  </si>
  <si>
    <t>HUTCHINSON</t>
  </si>
  <si>
    <t>Methodist Southlake Hospital</t>
  </si>
  <si>
    <t>PAM Rehabilitation Hospital of Allen</t>
  </si>
  <si>
    <t>PAM Rehabilitation Hospital of Beaumont</t>
  </si>
  <si>
    <t>PAM Rehabilitation Hospital of Victoria</t>
  </si>
  <si>
    <t>PAM Specialty Hospital of Corpus Christi North</t>
  </si>
  <si>
    <t>PAM Specialty Hospital of Luling</t>
  </si>
  <si>
    <t>PAM Specialty Hospital of Victoria North</t>
  </si>
  <si>
    <t>PAM Specialty Hospital of Victoria South</t>
  </si>
  <si>
    <t>Rice Medical Center</t>
  </si>
  <si>
    <t>Eagle Lake</t>
  </si>
  <si>
    <t>Sun Behavioral Houston</t>
  </si>
  <si>
    <t>Weatherford Rehabilitation Hospital LLC</t>
  </si>
  <si>
    <r>
      <t>Table 1.</t>
    </r>
    <r>
      <rPr>
        <b/>
        <sz val="9"/>
        <rFont val="Verdana"/>
        <family val="2"/>
      </rPr>
      <t xml:space="preserve"> </t>
    </r>
    <r>
      <rPr>
        <sz val="9"/>
        <rFont val="Verdana"/>
        <family val="2"/>
      </rPr>
      <t xml:space="preserve"> </t>
    </r>
    <r>
      <rPr>
        <b/>
        <sz val="9"/>
        <rFont val="Verdana"/>
        <family val="2"/>
      </rPr>
      <t>Hospitals Selecting "Reasonableness" Standard (A)</t>
    </r>
  </si>
  <si>
    <r>
      <t>Table 2.</t>
    </r>
    <r>
      <rPr>
        <b/>
        <sz val="9"/>
        <rFont val="Verdana"/>
        <family val="2"/>
      </rPr>
      <t xml:space="preserve">  Hospitals Selecting "100% of Tax-Exempt Benefits" Standard (B) </t>
    </r>
  </si>
  <si>
    <r>
      <t>Table 3a  and 3b.</t>
    </r>
    <r>
      <rPr>
        <b/>
        <sz val="9"/>
        <rFont val="Verdana"/>
        <family val="2"/>
      </rPr>
      <t xml:space="preserve">  Hospitals Selecting "Charity Care and Community Benefits Mix" Standard (C) </t>
    </r>
  </si>
  <si>
    <r>
      <t>Table 4.</t>
    </r>
    <r>
      <rPr>
        <b/>
        <sz val="9"/>
        <rFont val="Verdana"/>
        <family val="2"/>
      </rPr>
      <t xml:space="preserve">  Hospitals Designated as Medicaid Disproportionate Share Hospitals (DSH) and Selecting I-2   </t>
    </r>
  </si>
  <si>
    <r>
      <t>Table 5.</t>
    </r>
    <r>
      <rPr>
        <b/>
        <sz val="9"/>
        <rFont val="Verdana"/>
        <family val="2"/>
      </rPr>
      <t xml:space="preserve">  Hospitals Selecting I-4 or Not Meeting Any of the Standards</t>
    </r>
    <r>
      <rPr>
        <sz val="9"/>
        <rFont val="Verdana"/>
        <family val="2"/>
      </rPr>
      <t xml:space="preserve"> </t>
    </r>
    <r>
      <rPr>
        <b/>
        <sz val="9"/>
        <rFont val="Verdana"/>
        <family val="2"/>
      </rPr>
      <t>in I-3 (A, B or C)</t>
    </r>
    <r>
      <rPr>
        <sz val="9"/>
        <rFont val="Verdana"/>
        <family val="2"/>
      </rPr>
      <t xml:space="preserve"> </t>
    </r>
  </si>
  <si>
    <t>Wise Health System</t>
  </si>
  <si>
    <t>HOUSTON METHODIST HEALTHCARE SYSTEM</t>
  </si>
  <si>
    <t>METHODIST CHARLTON MED CTR/HEALTH SYSTEM</t>
  </si>
  <si>
    <t>Laurel Ridge Treatment Center</t>
  </si>
  <si>
    <t>BAYLOR HEALTH CARE SYSTEM</t>
  </si>
  <si>
    <t>Baylor Scott &amp; White Heart and Vascular Center-Dallas</t>
  </si>
  <si>
    <t>Baylor Scott &amp; White Institute for Rehabilitation</t>
  </si>
  <si>
    <t>Baylor Scott &amp; White Institute for Rehabilitation at Fort Worth</t>
  </si>
  <si>
    <t>Baylor Scott &amp; White Texas Spine and Joint Hospital</t>
  </si>
  <si>
    <t>Christus Trinity Mother Frances Rehab Hosp, Aff with HealthSouth</t>
  </si>
  <si>
    <t>Crockett Medical Center</t>
  </si>
  <si>
    <t>Eating Recovery Center</t>
  </si>
  <si>
    <t>Eminent Medical Center</t>
  </si>
  <si>
    <t>First Texas Hospital</t>
  </si>
  <si>
    <t>Medical City Denton</t>
  </si>
  <si>
    <t>Medical City Fort Worth</t>
  </si>
  <si>
    <t>Medical City Green Oaks Hospital</t>
  </si>
  <si>
    <t>Medical City Las Colinas</t>
  </si>
  <si>
    <t>Medical City Lewisville</t>
  </si>
  <si>
    <t>Medical City North Hills</t>
  </si>
  <si>
    <t>Medical City of Alliance</t>
  </si>
  <si>
    <t>Medical City Plano</t>
  </si>
  <si>
    <t>Medical City Weatherford</t>
  </si>
  <si>
    <t>Nexus Specialty Hospital-The Woodlands Ltd-Shenandoah Campus</t>
  </si>
  <si>
    <t>Palms Behavioral Health</t>
  </si>
  <si>
    <t>PAM Rehabilitation Hospital of Clear Lake</t>
  </si>
  <si>
    <t>PAM Specialty Hospital of New Braunfels</t>
  </si>
  <si>
    <t>PAM Specialty Hospital of San Antonio</t>
  </si>
  <si>
    <t>Sacred Oak Medical Center</t>
  </si>
  <si>
    <t>Harris</t>
  </si>
  <si>
    <t>Sagecrest Hospital Grapevine</t>
  </si>
  <si>
    <t>Saint Camillus Medical Center</t>
  </si>
  <si>
    <t>Texas Institute for Surgery at Texas Health Presbyterian Dallas</t>
  </si>
  <si>
    <t>The Hospital of Providence Horizon City Campus</t>
  </si>
  <si>
    <t>HORIZON CITY</t>
  </si>
  <si>
    <t>The Hospitals of Providence Transmountain Campus</t>
  </si>
  <si>
    <t>Townsen Memorial Hospital</t>
  </si>
  <si>
    <t>Trinity Hospital</t>
  </si>
  <si>
    <t>Wellbridge Hospital of Fort Worth</t>
  </si>
  <si>
    <t>Wellbridge Hospital of San Marcos</t>
  </si>
  <si>
    <t>Christus Good Shepherd Medical Center - Marshall</t>
  </si>
  <si>
    <t>Cuero Regional Hospital</t>
  </si>
  <si>
    <t>Dell Seton Medical Center at the University of Texas</t>
  </si>
  <si>
    <t>Freestone Medical Center</t>
  </si>
  <si>
    <t>Houston Methodist The Woodlands Hospital</t>
  </si>
  <si>
    <t>Medical City Arlington</t>
  </si>
  <si>
    <t>Memorial Hermann The Woodlands Medical Center</t>
  </si>
  <si>
    <t>Methodist Hospital South</t>
  </si>
  <si>
    <t>Texas Health Harris Methodist Hospital Hurst-Euless-Bedford</t>
  </si>
  <si>
    <t>Texas Health Springwood Behavioral Health Hospital</t>
  </si>
  <si>
    <t>West Oaks Hospital</t>
  </si>
  <si>
    <t>Wise Health Surgical Hospital</t>
  </si>
  <si>
    <t>B</t>
  </si>
  <si>
    <t>A</t>
  </si>
  <si>
    <t>PAM Specialty Hospital of Lufkin</t>
  </si>
  <si>
    <t>Altus Baytown Hospital, Baytown Medical Center</t>
  </si>
  <si>
    <t>Altus Houston Hospital, Celestial Hospital, Odyssey Hospital</t>
  </si>
  <si>
    <t>Ascension Seton Edgar B Davis</t>
  </si>
  <si>
    <t>Baylor Scott &amp; White Institute for Rehabilitation - Lakeway</t>
  </si>
  <si>
    <t>Baylor Scott &amp; White Medical Center - Pflugerville</t>
  </si>
  <si>
    <t>Pflugerville</t>
  </si>
  <si>
    <t>Baylor Scott &amp; White Medical Center - Trophy Club</t>
  </si>
  <si>
    <t>Baylor Scott &amp; White Medical Center - Uptown</t>
  </si>
  <si>
    <t>Baylor Scott &amp; White The Heart Hospital - Denton</t>
  </si>
  <si>
    <t>Baylor Scott &amp; White The Heart Hospital - Plano</t>
  </si>
  <si>
    <t>Caprock Hospital</t>
  </si>
  <si>
    <t>City Hospital at White Rock</t>
  </si>
  <si>
    <t>Cornerstone Specialty Hospitals Clear Lake</t>
  </si>
  <si>
    <t>Cornerstone Specialty Hospitals Conroe</t>
  </si>
  <si>
    <t>Encompass Health Rehabilitation Hospital of Abilene</t>
  </si>
  <si>
    <t>Encompass Health Rehabilitation Hospital of Arlington</t>
  </si>
  <si>
    <t>Encompass Health Rehabilitation Hospital of Austin</t>
  </si>
  <si>
    <t>Encompass Health Rehabilitation Hospital of City View</t>
  </si>
  <si>
    <t>Encompass Health Rehabilitation Hospital of Cypress</t>
  </si>
  <si>
    <t>Encompass Health Rehabilitation Hospital of Dallas</t>
  </si>
  <si>
    <t>Encompass Health Rehabilitation Hospital of Humble</t>
  </si>
  <si>
    <t>Encompass Health Rehabilitation Hospital of Pearland</t>
  </si>
  <si>
    <t>Encompass Health Rehabilitation Hospital of Plano</t>
  </si>
  <si>
    <t>Encompass Health Rehabilitation Hospital of Richardson</t>
  </si>
  <si>
    <t>Encompass Health Rehabilitation Hospital of Round Rock</t>
  </si>
  <si>
    <t>Encompass Health Rehabilitation Hospital of San Antonio</t>
  </si>
  <si>
    <t>Encompass Health Rehabilitation Hospital of Sugar Land</t>
  </si>
  <si>
    <t>Encompass Health Rehabilitation Hospital of Texarkana</t>
  </si>
  <si>
    <t>Encompass Health Rehabilitation Hospital of The Mid-Cities</t>
  </si>
  <si>
    <t>Encompass Health Rehabilitation Hospital of The Woodlands</t>
  </si>
  <si>
    <t>Encompass Health Rehabilitation Hospital of Wichita Falls</t>
  </si>
  <si>
    <t>Encompass Health Rehabilitation Hospital The Vintage</t>
  </si>
  <si>
    <t>Encompass Health Rehabilitation Hospital Vision Park</t>
  </si>
  <si>
    <t>HCA Houston Healthcare Conroe</t>
  </si>
  <si>
    <t>HCA Houston Healthcare Kingwood</t>
  </si>
  <si>
    <t>HCA Houston Healthcare Medical Center</t>
  </si>
  <si>
    <t>HCA Houston Healthcare Pearland</t>
  </si>
  <si>
    <t>HCA Houston Healthcare Tomball</t>
  </si>
  <si>
    <t>Horizon Medical Center of Denton</t>
  </si>
  <si>
    <t>Kindred Hospital - San Antonio Central</t>
  </si>
  <si>
    <t>Kingwood Emergency Hospital</t>
  </si>
  <si>
    <t>Lake Travis ER</t>
  </si>
  <si>
    <t>Legent Hospital for Special Surgery</t>
  </si>
  <si>
    <t>Legent Orthopedic + Spine</t>
  </si>
  <si>
    <t>Oceans Behavioral Hospital of Pasadena</t>
  </si>
  <si>
    <t>PAM Rehabilitation Hospital of Corpus Christi</t>
  </si>
  <si>
    <t>CORPUS CHRISTI</t>
  </si>
  <si>
    <t>Pam Rehabilitation Hospital of Round Rock</t>
  </si>
  <si>
    <t>Solara Specialty Hospitals Harlingen</t>
  </si>
  <si>
    <t>Solara Specialty Hospitals McAllen</t>
  </si>
  <si>
    <t>The Heights Hospital</t>
  </si>
  <si>
    <t>UT Health East Texas Carthage Hospital</t>
  </si>
  <si>
    <t>UT Health East Texas Pittsburg Hospital</t>
  </si>
  <si>
    <t>UT Health East Texas Quitman Hospital</t>
  </si>
  <si>
    <t>UT Health East Texas Rehabilitation Hospital</t>
  </si>
  <si>
    <t>Woodland Springs</t>
  </si>
  <si>
    <t>COUNTY</t>
  </si>
  <si>
    <t>Adventhealth Central Texas</t>
  </si>
  <si>
    <t>Adventhealth Rollins Brook</t>
  </si>
  <si>
    <t>Ascension Providence</t>
  </si>
  <si>
    <t>Ascension Seton Hays</t>
  </si>
  <si>
    <t>Ascension Seton Highland Lakes</t>
  </si>
  <si>
    <t>Ascension Seton Medical Center</t>
  </si>
  <si>
    <t>Ascension Seton Northwest</t>
  </si>
  <si>
    <t>Ascension Seton Shoal Creek</t>
  </si>
  <si>
    <t>Ascension Seton Smithville</t>
  </si>
  <si>
    <t>Ascension Seton Southwest</t>
  </si>
  <si>
    <t>Ascension Seton Williamson</t>
  </si>
  <si>
    <t>Baylor Scott &amp; White Medical Center - Temple</t>
  </si>
  <si>
    <t>CHRISTUS Mother Frances Hospital - Sulphur Springs</t>
  </si>
  <si>
    <t>HCA Houston Healthcare Clear Lake</t>
  </si>
  <si>
    <t>HCA Houston Healthcare Northwest</t>
  </si>
  <si>
    <t>HCA Houston Healthcare West</t>
  </si>
  <si>
    <t>Houston Methodist Baytown Hospital</t>
  </si>
  <si>
    <t>Houston Methodist Clear Lake Hospital</t>
  </si>
  <si>
    <t>Houston Methodist Continuing Care Hospital</t>
  </si>
  <si>
    <t>Memorial Hermann - Texas Medical Center</t>
  </si>
  <si>
    <t>UT Health East Texas Athens Hospital</t>
  </si>
  <si>
    <t>UT Health East Texas Henderson Hospital</t>
  </si>
  <si>
    <t>UT Health East Texas Jacksonville Hospital</t>
  </si>
  <si>
    <t>UT Health East Texas Tyler Regional Hospital</t>
  </si>
  <si>
    <t>Annual Report of CBI = Annual Report of the Community Benefits Information</t>
  </si>
  <si>
    <t>Status
 Date</t>
  </si>
  <si>
    <t>Baylor Scott &amp; White Surgical Hospital - Fort Worth</t>
  </si>
  <si>
    <t>Baylor Scott &amp; White Surgical Hospital - Las Colinas</t>
  </si>
  <si>
    <t>Baylor Scott and White Orthopedic and Spine Hospital</t>
  </si>
  <si>
    <t>Bellville Medical Center</t>
  </si>
  <si>
    <t>Cornerstone Specialty Hospitals Houston Medical Center</t>
  </si>
  <si>
    <t>Dimmit Regional Memorial Hospital</t>
  </si>
  <si>
    <t>First Surgical Hospital</t>
  </si>
  <si>
    <t>KPC Promise Hospital of Wichita Falls</t>
  </si>
  <si>
    <t>Kyle ER &amp; Hospital</t>
  </si>
  <si>
    <t>Oceans Behavioral Hospital of Waco</t>
  </si>
  <si>
    <t>Eden Prairie</t>
  </si>
  <si>
    <t>ENOLA</t>
  </si>
  <si>
    <t>Rio Vista Behavioral Health</t>
  </si>
  <si>
    <t>Scenic Mountain Medical Center, A Steward Family Hospital</t>
  </si>
  <si>
    <t>SE Texas ER &amp; Hospital</t>
  </si>
  <si>
    <t>South Plains Rehab Hospital, An Affiliate of UMC and Encompass</t>
  </si>
  <si>
    <t>Stat Specialty Hospital</t>
  </si>
  <si>
    <t>Trusted Medical Centers Mansfield</t>
  </si>
  <si>
    <t>UT Health East Texas Long Term Acute Care</t>
  </si>
  <si>
    <t>SELECTED</t>
  </si>
  <si>
    <t>REQUIRED TO REPORT</t>
  </si>
  <si>
    <t>STATUS</t>
  </si>
  <si>
    <t>STATUS DATE</t>
  </si>
  <si>
    <t>ASCBS FORM</t>
  </si>
  <si>
    <t>ANNUAL</t>
  </si>
  <si>
    <t>PART I</t>
  </si>
  <si>
    <t>PART II NP ONLY</t>
  </si>
  <si>
    <t>REPORT OF  CBP</t>
  </si>
  <si>
    <t>Baylor Scott &amp; White All Saints Medical Center - Fort Worth</t>
  </si>
  <si>
    <t>Baylor Scott &amp; White Medical Center - College Station</t>
  </si>
  <si>
    <t>CHI St. Luke’s Health Memorial Lufkin</t>
  </si>
  <si>
    <t>CHRISTUS Spohn Hospital Shoreline Corpus Christi</t>
  </si>
  <si>
    <t>Texas Health Harris Methodist Hospital Southwest Fort Worth</t>
  </si>
  <si>
    <t>The Medical Center of Southeast Texas</t>
  </si>
  <si>
    <t>Tarrant</t>
  </si>
  <si>
    <t>Travis</t>
  </si>
  <si>
    <t>Williamson</t>
  </si>
  <si>
    <t>Fort Bend</t>
  </si>
  <si>
    <t>Montgomery</t>
  </si>
  <si>
    <t>-</t>
  </si>
  <si>
    <t>Bell</t>
  </si>
  <si>
    <t>Collin</t>
  </si>
  <si>
    <t>Ellis</t>
  </si>
  <si>
    <t>*Baylor Scott &amp; White Medical Center - Irving</t>
  </si>
  <si>
    <t>*Methodist Charlton Medical Center</t>
  </si>
  <si>
    <t>Johnson</t>
  </si>
  <si>
    <t>*Texas Health Arlington Memorial Hospital</t>
  </si>
  <si>
    <t>ASCENSION SETON HEALTH CARE SYSTEM</t>
  </si>
  <si>
    <t>Bastrop</t>
  </si>
  <si>
    <t>**Texas Health Harris Methodist Hospital Hurst-Euless-Bedford</t>
  </si>
  <si>
    <t>**Texas Health Seay Behavioral Health Center Plano</t>
  </si>
  <si>
    <t>**Texas Health Presbyterian Hospital Plano</t>
  </si>
  <si>
    <t>HCA Houston Healthcare Hospital - Pasadena</t>
  </si>
  <si>
    <t>Grayson</t>
  </si>
  <si>
    <t>*Houston Methodist Hospital</t>
  </si>
  <si>
    <t xml:space="preserve">Charity Care and Government-Sponsored </t>
  </si>
  <si>
    <t>Children's Medical Center Plano</t>
  </si>
  <si>
    <t>CHI St. Luke's Health - Brazosport</t>
  </si>
  <si>
    <t>CHI St. Luke's Health Baylor College of Medicine Medical Center</t>
  </si>
  <si>
    <t>Houston Methodist Hospital</t>
  </si>
  <si>
    <t>Community Benefits Provided by Nonprofit Hospitals in Texas - 2020</t>
  </si>
  <si>
    <t>Reporting Charity Care and Community Benefit Information for 2020</t>
  </si>
  <si>
    <t>Charity Care and Community Benefit Information for 2020</t>
  </si>
  <si>
    <t>2019
Shortfall</t>
  </si>
  <si>
    <t>Tax-
Exempt
Benefits
Plus 2019
Shortfall</t>
  </si>
  <si>
    <t>4% NPR
Plus 2019
Shortfall</t>
  </si>
  <si>
    <t>5% of NPR
Plus 2019
Shortfall</t>
  </si>
  <si>
    <t xml:space="preserve">Source:  2020 Annual Statement of Community Benefits Standard form (Section I-3.A., page 1 and Section II., page 3)    </t>
  </si>
  <si>
    <t xml:space="preserve">Source: 2020 Annual Statement of Community Benefits Standard form (Section I-3.B., page 1 and Section II., page 3)     </t>
  </si>
  <si>
    <t xml:space="preserve">Source: 2020 Annual Statement of Community Benefits Standard form (Section I-3.C., page 1 and Section II., page 3)     </t>
  </si>
  <si>
    <t xml:space="preserve">Source: 2020 Annual Statement of Community Benefits Standard form (Section I-2., page 1 and Section II., page 3) </t>
  </si>
  <si>
    <t>2019 Shortfall</t>
  </si>
  <si>
    <t xml:space="preserve">  2019 Shortfall</t>
  </si>
  <si>
    <t>5% NPR plus 2019 Shortfall</t>
  </si>
  <si>
    <t>4% NPR plus 2019 Shortfall</t>
  </si>
  <si>
    <t>2020
 CO. POP.</t>
  </si>
  <si>
    <t>Ascension Seton Bastrop</t>
  </si>
  <si>
    <t>Atrium Medical Center LP</t>
  </si>
  <si>
    <t>Baptist Emergency Hospital Thousand Oaks</t>
  </si>
  <si>
    <t>Baylor Scott &amp; White Institute for Rehabilitation at Frisco</t>
  </si>
  <si>
    <t>Baylor Scott &amp; White Medical Center - Austin</t>
  </si>
  <si>
    <t>Baylor Scott &amp; White Medical Center - Buda</t>
  </si>
  <si>
    <t>Buda</t>
  </si>
  <si>
    <t>Brushy Creek Family Hospital</t>
  </si>
  <si>
    <t>Carrus Behavioral Hospital</t>
  </si>
  <si>
    <t>CHI St .Luke's Health - Memorial Livingston</t>
  </si>
  <si>
    <t>CHI St. Joseph Health Burleson Hospital</t>
  </si>
  <si>
    <t>CHI St. Joseph Health Grimes Hospital</t>
  </si>
  <si>
    <t>CHI St. Joseph Health Madison Hospital</t>
  </si>
  <si>
    <t>CHI St. Joseph Rehab Hospital, A Partnership with Healthsouth</t>
  </si>
  <si>
    <t>CHI St. Luke's Health Memorial San Augustine</t>
  </si>
  <si>
    <t>Cobalt Rehabilitation Hospital El Paso</t>
  </si>
  <si>
    <t>Cobalt Rehabilitation Houston Heights</t>
  </si>
  <si>
    <t>Cornerstone Specialty Hospitals  Austin</t>
  </si>
  <si>
    <t>Encompass Health Rehabilitation Hospital of Katy</t>
  </si>
  <si>
    <t>Encompass Health Rehabilitation Hospital of Midland Odessa</t>
  </si>
  <si>
    <t>Everest Rehabilitation Hospital of Longview</t>
  </si>
  <si>
    <t>Everest Rehabilitation Hospital Temple</t>
  </si>
  <si>
    <t>Graham Hospital District</t>
  </si>
  <si>
    <t>KPC Promise Hospital of Dallas</t>
  </si>
  <si>
    <t>Legent Hospital of El Paso</t>
  </si>
  <si>
    <t>Legent Orthopedic Hospital Carrollton</t>
  </si>
  <si>
    <t>Lifecare Hospitals of North Texas - Dallas</t>
  </si>
  <si>
    <t>Lumberton Hospital LP</t>
  </si>
  <si>
    <t>Lumberton</t>
  </si>
  <si>
    <t>HARDIN</t>
  </si>
  <si>
    <t>Mid Coast Medical Center - Central</t>
  </si>
  <si>
    <t>New Horizon Hospital</t>
  </si>
  <si>
    <t>North Houston Surgical Hospital</t>
  </si>
  <si>
    <t>Oceans Behavioral Hospital of Abilene</t>
  </si>
  <si>
    <t>PAM Specialty Hospital of Texarkana North</t>
  </si>
  <si>
    <t>Perimeter Behavioral Hospital of Arlington</t>
  </si>
  <si>
    <t>Perimeter Behavioral Hospital of Dallas</t>
  </si>
  <si>
    <t>St. Michaels Elite Hospital</t>
  </si>
  <si>
    <t>STAT Specialty Hospital of Laredo</t>
  </si>
  <si>
    <t>Sugarland Rehab Hospital</t>
  </si>
  <si>
    <t>Texas General Hospital</t>
  </si>
  <si>
    <t>Grand Prairie</t>
  </si>
  <si>
    <t>Texas Health Hospital Frisco</t>
  </si>
  <si>
    <t>Wellbridge Healthcare Greater Dallas</t>
  </si>
  <si>
    <t xml:space="preserve">Note: All hospitals, including those listed as exempt or excluded on this list, are required to complete Worksheet 1 of the Annual Statement of Community Benefits </t>
  </si>
  <si>
    <t>Standard (ASCBS) survey.</t>
  </si>
  <si>
    <t>DSH = Participation in the Medicaid Disproportionate Share Hospital (DSH) Program in 2018, 2019, or 2020 for PUB and NP hospitals, and participation</t>
  </si>
  <si>
    <t>in 2020 for FP hospitals.</t>
  </si>
  <si>
    <t>HPSA = County designated as Primary Care Health Professional Shortage Area (HPSA) for whole county during 2020</t>
  </si>
  <si>
    <t>2020 Co. Pop. = County population projection for 2020</t>
  </si>
  <si>
    <t>*1 = HPSA exemption; hospital in county with less than 50,000 population and having whole county Health Professional Shortage Area designation (128).</t>
  </si>
  <si>
    <t>*128 counties are Designated as Health Professional Shortage Areas. Additional in this count, two state hospitals are in counties that are designated as HPSAs.</t>
  </si>
  <si>
    <t>3 = State acute care and state psychiatric hospitals (15).</t>
  </si>
  <si>
    <t>Selcode = Selection code</t>
  </si>
  <si>
    <t>Sources: 2020 hospital tracking database, Center for Health Statistics (CHS), Texas Department of State Health Services (DSHS); Directory of Hospitals, May 2020,</t>
  </si>
  <si>
    <t>Health Facility Licensing and Compliance Division, DSHS; 2020 Medicaid Disproportionate Share Hospital (DSH) Program listing, Rate Analysis Division,</t>
  </si>
  <si>
    <t>of Health and Human Services, and Texas Primary Care Office, DSHS; population projection for 2020, Texas State Data Center, Department of Rural Sociology,</t>
  </si>
  <si>
    <t>CHI St. Joseph Health - College Station Hospital</t>
  </si>
  <si>
    <t>Christus Santa Rosa Hospital- San Marcos</t>
  </si>
  <si>
    <t>Memorial Hermann Sugar Land Hospital</t>
  </si>
  <si>
    <t>Shannon Medical Center</t>
  </si>
  <si>
    <t>Texas Vista Medical Center</t>
  </si>
  <si>
    <t xml:space="preserve"> in 2020 for FP hospitals.</t>
  </si>
  <si>
    <t xml:space="preserve"> for the list of hospitals exempt or excluded from reporting charity care and community benefits information for 2020.</t>
  </si>
  <si>
    <r>
      <rPr>
        <b/>
        <sz val="9"/>
        <rFont val="Verdana"/>
        <family val="2"/>
      </rPr>
      <t xml:space="preserve">Note: </t>
    </r>
    <r>
      <rPr>
        <sz val="9"/>
        <rFont val="Verdana"/>
        <family val="2"/>
      </rPr>
      <t xml:space="preserve"> For-profit hospitals designated as Medicaid Disproportionate Share Hospitals (DSH), public hospitals, and nonprofit hospitals are required</t>
    </r>
  </si>
  <si>
    <t>Source: 2020 hospital tracking database, Center for Health Statistics (CHS), Texas Department of State Health Services (DSHS); Directory of Hospitals, April 2020,</t>
  </si>
  <si>
    <t xml:space="preserve">Health Facility Licensing and Compliance Division, DSHS; 2020 Medicaid Disproportionate Share Hospital (DSH) Program listing, Rate Analysis Division, Texas </t>
  </si>
  <si>
    <t>and Human Services, and Texas Primary Care Office, DSHS; population projection for 2020, Texas State Data Center, Department of Rural Sociology, Texas</t>
  </si>
  <si>
    <t>Prepared By: Center for Health Statistics, Hospital Survey Unit, Texas Department of State Health Services, May 2021</t>
  </si>
  <si>
    <t>Hospitals That Have Not Submitted 2020 Annual Statement of Community Benefits Standard Form</t>
  </si>
  <si>
    <t>*Palestine Regional Medical Center</t>
  </si>
  <si>
    <t>Ector</t>
  </si>
  <si>
    <t>Wichita</t>
  </si>
  <si>
    <t>Wise</t>
  </si>
  <si>
    <t>Bexar</t>
  </si>
  <si>
    <t>Comal</t>
  </si>
  <si>
    <t>Smith</t>
  </si>
  <si>
    <t>Brazos</t>
  </si>
  <si>
    <t>Brazoria</t>
  </si>
  <si>
    <t>Coryell</t>
  </si>
  <si>
    <t>Guadalupe</t>
  </si>
  <si>
    <t>I.  Unreimbursed Costs of Charity Care and Government-Sponsored Indigent Health (GSIH) Care Provided by Nonprofit Hospitals in Texas - 2020</t>
  </si>
  <si>
    <t>Prepared By:  Center for Health Statistics, Hospital Survey Unit, Texas Department of State Health Services, December 31, 2021</t>
  </si>
  <si>
    <t xml:space="preserve">                          December 31, 2021</t>
  </si>
  <si>
    <t>NonProfit Hospitals (20)</t>
  </si>
  <si>
    <t>I. Unreimbursed Costs of Charity Care, Government-Sponsored Indigent Health (GSIH) Care and Community Benefits Provided by Nonprofit Hospitals in Texas - 2020</t>
  </si>
  <si>
    <t>Systems (6) Hospitals</t>
  </si>
  <si>
    <t>25</t>
  </si>
  <si>
    <t>117</t>
  </si>
  <si>
    <t>8</t>
  </si>
  <si>
    <t>28</t>
  </si>
  <si>
    <t>149</t>
  </si>
  <si>
    <t>*Ascension Seton Williamson</t>
  </si>
  <si>
    <t>*St. David's South Austin Medical
Center</t>
  </si>
  <si>
    <t>Note:** means that the data is combined with another facility.</t>
  </si>
  <si>
    <t>Texas Health Springwood **Behavioral Health Hospital</t>
  </si>
  <si>
    <t>Nonprofit Hospital (1)</t>
  </si>
  <si>
    <t>ForProfit Hospitals (54)</t>
  </si>
  <si>
    <t>Potter</t>
  </si>
  <si>
    <t>Hidalgo</t>
  </si>
  <si>
    <t>Webb</t>
  </si>
  <si>
    <t>Maverick</t>
  </si>
  <si>
    <t>Cameron</t>
  </si>
  <si>
    <t>Gregg</t>
  </si>
  <si>
    <t>Atascosa</t>
  </si>
  <si>
    <t>Anderson</t>
  </si>
  <si>
    <t>Lamar</t>
  </si>
  <si>
    <t>Tom Green</t>
  </si>
  <si>
    <t>Nueces</t>
  </si>
  <si>
    <t>Jefferson</t>
  </si>
  <si>
    <t>Cherokee</t>
  </si>
  <si>
    <t>Bowie</t>
  </si>
  <si>
    <t>Angelina</t>
  </si>
  <si>
    <t>NonProfit Hospitals (53)</t>
  </si>
  <si>
    <t>Public Hospitals (17)</t>
  </si>
  <si>
    <t>Mclennan</t>
  </si>
  <si>
    <t>Hays</t>
  </si>
  <si>
    <t>CHI St. Luke's Health Memorial Lufkin</t>
  </si>
  <si>
    <t>Harrison</t>
  </si>
  <si>
    <t>Hockley</t>
  </si>
  <si>
    <t>Walker</t>
  </si>
  <si>
    <t>Healthbridge Children's Hospital - Houston
 Ltd.</t>
  </si>
  <si>
    <t>The Corpus Christi Medical Center- Bay Area</t>
  </si>
  <si>
    <t>Baylor Scott &amp; White Medical Center - Lake 
Pointe</t>
  </si>
  <si>
    <t>Baylor Scott &amp; White Medical Center - Marble 
Falls</t>
  </si>
  <si>
    <t>Christus Good Shepherd Medical
 Center - Marshall</t>
  </si>
  <si>
    <t>CHRISTUS Spohn Hospital Shoreline Corpus
 Christi</t>
  </si>
  <si>
    <t>Dell Seton Medical Center at the University 
of Texas</t>
  </si>
  <si>
    <t>Memorial Hermann The Woodlands Medical 
Center</t>
  </si>
  <si>
    <t>Texas Health Harris Methodist Hospital Fort 
Worth</t>
  </si>
  <si>
    <t>Wilson</t>
  </si>
  <si>
    <t>Hardeman</t>
  </si>
  <si>
    <t>Hunt</t>
  </si>
  <si>
    <t>Medina</t>
  </si>
  <si>
    <t>Starr</t>
  </si>
  <si>
    <t>Stonewall</t>
  </si>
  <si>
    <t>Public Hospitals (3)</t>
  </si>
  <si>
    <t>NonProfit Hospitals (3)</t>
  </si>
  <si>
    <t>Prepared By: Center for Health Statistics, Hospital Survey Unit, Texas Department of State Health Services, December 31, 2021</t>
  </si>
  <si>
    <t>Public Hospital (1)</t>
  </si>
  <si>
    <t>NonProfit Hospitals (5)</t>
  </si>
  <si>
    <t>Public Hospitals (4)</t>
  </si>
  <si>
    <t xml:space="preserve">Source: 2020 Annual Statement of Community Benefits Standard form (Section I-3.C., page 1 and Section II., page 3) </t>
  </si>
  <si>
    <t>Public Hospitals (2)</t>
  </si>
  <si>
    <t xml:space="preserve">Source: 2020 Annual Statement of Community Benefits Standard form (Section I-3.B&amp;C., page 1 and Section II., page 3)     </t>
  </si>
  <si>
    <t>Source: 2020 Nonprofit hospital tracking database</t>
  </si>
  <si>
    <t>and Community Benefits Provided by Nonprofit Hospitals in Texas - 2020</t>
  </si>
  <si>
    <t>The report contains information relating to charity care and community benefits from the nonprofit hospitals collected through the 2020 Annual Statement of Community Benefits Standard (ASCBS) forms for these hospitals under the Texas Health and Safety Code, Chapter 311.045.</t>
  </si>
  <si>
    <t>Compiled from: 2020 Annual Statement of Community Benefits Standard form, 2020 nonprofit hospital database,</t>
  </si>
  <si>
    <t xml:space="preserve">                        2020 hospital tracking database and THCIC tracking database</t>
  </si>
  <si>
    <t>Number of Non-Reporting Hospitals (0) - 2020</t>
  </si>
  <si>
    <t>IV.  List of Non-Reporting Hospitals (0) - 2020</t>
  </si>
  <si>
    <t>All of the hospitals that were required to report have submitted their 2020 Annual Statement of Community 
Benefits Standard Survey.</t>
  </si>
  <si>
    <t>*Odessa Regional Medical Center</t>
  </si>
  <si>
    <t>Hospital(s) that did not respond to additional information to complete their survey:</t>
  </si>
  <si>
    <t>**Montgomery County Mental Health Treatment Facility</t>
  </si>
  <si>
    <t>*Grace Medical Center</t>
  </si>
  <si>
    <t>*The hospital closed December 2, 2020.</t>
  </si>
  <si>
    <t>Note:</t>
  </si>
  <si>
    <t xml:space="preserve">**According to Tammy Harwell, the state pays the county to take care of mental health patients in jail; therefore, it does not have any Net Patient Revenue (NPR). </t>
  </si>
  <si>
    <r>
      <t>Exempt</t>
    </r>
    <r>
      <rPr>
        <sz val="9"/>
        <rFont val="Verdana"/>
        <family val="2"/>
      </rPr>
      <t xml:space="preserve"> = Exempt hospitals (159) include the following (updated 4/25/21):</t>
    </r>
  </si>
  <si>
    <t>4 = Other, determined to be exempt, not required to report due to closure, recent opening or not operational (18)</t>
  </si>
  <si>
    <t>Hospitals Exempt (159) or Excluded (243) from Reporting Charity Care and Community Benefit Information for 2020</t>
  </si>
  <si>
    <t>Excluded = Hospitals that are not required to report: For-profit hospitals that are not designated as Medicaid disproportionate share hospitals (243)</t>
  </si>
  <si>
    <t>Share Hospitals (202) Required to Report Charity Care and Community Benefits Information (CBPI) for 2020</t>
  </si>
  <si>
    <t>DSH = Participation in the Medicaid Disproportionate Share Hospital Program in 2018, 2019 or 2010 for PUB and NP hospitals, and participation</t>
  </si>
  <si>
    <t xml:space="preserve">Yes = Hospital required to report.  Selected hospitals (202) include for-profit hospitals participating in the Medicaid </t>
  </si>
  <si>
    <t xml:space="preserve"> This list does not include exempt or excluded hospitals.  Please refer to our web site https://dshs.texas.gov/chs/hosp/hosp3.aspx</t>
  </si>
  <si>
    <t>Yes = All hospitals 202 included on this list are also required to file an annual report of their community benefits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</si>
</sst>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quot;$&quot;#,##0"/>
    <numFmt numFmtId="165" formatCode="#,##0.0"/>
    <numFmt numFmtId="166" formatCode="mm/dd/yy;@"/>
    <numFmt numFmtId="167" formatCode="0.0"/>
    <numFmt numFmtId="168" formatCode="dd\-mmm\-yyyy"/>
  </numFmts>
  <fonts count="40">
    <font>
      <sz val="10"/>
      <name val="Arial"/>
      <family val="2"/>
    </font>
    <font>
      <sz val="12"/>
      <color theme="1"/>
      <name val="Verdana"/>
      <family val="2"/>
    </font>
    <font>
      <sz val="11"/>
      <color theme="1"/>
      <name val="Calibri"/>
      <family val="2"/>
      <scheme val="minor"/>
    </font>
    <font>
      <b/>
      <sz val="10"/>
      <name val="Arial"/>
      <family val="2"/>
    </font>
    <font>
      <sz val="8"/>
      <name val="Courier"/>
      <family val="3"/>
    </font>
    <font>
      <sz val="11"/>
      <name val="Arial"/>
      <family val="2"/>
    </font>
    <font>
      <sz val="10"/>
      <color indexed="8"/>
      <name val="Arial"/>
      <family val="2"/>
    </font>
    <font>
      <sz val="9"/>
      <color theme="0"/>
      <name val="Verdana"/>
      <family val="2"/>
    </font>
    <font>
      <sz val="9"/>
      <name val="Verdana"/>
      <family val="2"/>
    </font>
    <font>
      <sz val="9"/>
      <color theme="1"/>
      <name val="Verdana"/>
      <family val="2"/>
    </font>
    <font>
      <b/>
      <sz val="9"/>
      <name val="Verdana"/>
      <family val="2"/>
    </font>
    <font>
      <b/>
      <u val="single"/>
      <sz val="9"/>
      <name val="Verdana"/>
      <family val="2"/>
    </font>
    <font>
      <b/>
      <sz val="8"/>
      <name val="Verdana"/>
      <family val="2"/>
    </font>
    <font>
      <b/>
      <sz val="8"/>
      <color rgb="FFFF0000"/>
      <name val="Verdana"/>
      <family val="2"/>
    </font>
    <font>
      <sz val="8"/>
      <name val="Verdana"/>
      <family val="2"/>
    </font>
    <font>
      <b/>
      <sz val="8"/>
      <color theme="1"/>
      <name val="Verdana"/>
      <family val="2"/>
    </font>
    <font>
      <sz val="8"/>
      <color rgb="FFFF0000"/>
      <name val="Verdana"/>
      <family val="2"/>
    </font>
    <font>
      <sz val="8"/>
      <color theme="1"/>
      <name val="Verdana"/>
      <family val="2"/>
    </font>
    <font>
      <b/>
      <sz val="8"/>
      <color indexed="62"/>
      <name val="Verdana"/>
      <family val="2"/>
    </font>
    <font>
      <i/>
      <sz val="8"/>
      <name val="Verdana"/>
      <family val="2"/>
    </font>
    <font>
      <b/>
      <u val="single"/>
      <sz val="8"/>
      <name val="Verdana"/>
      <family val="2"/>
    </font>
    <font>
      <sz val="8"/>
      <name val="Arial"/>
      <family val="2"/>
    </font>
    <font>
      <sz val="10"/>
      <name val="Verdana"/>
      <family val="2"/>
    </font>
    <font>
      <sz val="10"/>
      <color theme="0"/>
      <name val="Verdana"/>
      <family val="2"/>
    </font>
    <font>
      <sz val="10"/>
      <color theme="1"/>
      <name val="Verdana"/>
      <family val="2"/>
    </font>
    <font>
      <strike/>
      <sz val="9"/>
      <color theme="0"/>
      <name val="Verdana"/>
      <family val="2"/>
    </font>
    <font>
      <strike/>
      <sz val="9"/>
      <name val="Verdana"/>
      <family val="2"/>
    </font>
    <font>
      <strike/>
      <sz val="9"/>
      <color theme="1"/>
      <name val="Verdana"/>
      <family val="2"/>
    </font>
    <font>
      <u val="single"/>
      <sz val="8"/>
      <name val="Verdana"/>
      <family val="2"/>
    </font>
    <font>
      <sz val="9"/>
      <color rgb="FFFF0000"/>
      <name val="Verdana"/>
      <family val="2"/>
    </font>
    <font>
      <sz val="10"/>
      <color theme="1"/>
      <name val="Calibri"/>
      <family val="2"/>
      <scheme val="minor"/>
    </font>
    <font>
      <b/>
      <sz val="10"/>
      <color theme="1"/>
      <name val="Calibri"/>
      <family val="2"/>
      <scheme val="minor"/>
    </font>
    <font>
      <b/>
      <strike/>
      <sz val="9"/>
      <color rgb="FFFF0000"/>
      <name val="Verdana"/>
      <family val="2"/>
    </font>
    <font>
      <b/>
      <strike/>
      <sz val="9"/>
      <name val="Verdana"/>
      <family val="2"/>
    </font>
    <font>
      <sz val="10"/>
      <name val="Calibri"/>
      <family val="2"/>
      <scheme val="minor"/>
    </font>
    <font>
      <b/>
      <sz val="10"/>
      <name val="Calibri"/>
      <family val="2"/>
      <scheme val="minor"/>
    </font>
    <font>
      <b/>
      <sz val="9"/>
      <name val="Arial"/>
      <family val="2"/>
    </font>
    <font>
      <sz val="8"/>
      <color rgb="FF00B050"/>
      <name val="Verdana"/>
      <family val="2"/>
    </font>
    <font>
      <b/>
      <sz val="8"/>
      <name val="Arial"/>
      <family val="2"/>
    </font>
    <font>
      <sz val="9"/>
      <name val="Arial"/>
      <family val="2"/>
    </font>
  </fonts>
  <fills count="6">
    <fill>
      <patternFill/>
    </fill>
    <fill>
      <patternFill patternType="gray125"/>
    </fill>
    <fill>
      <patternFill patternType="solid">
        <fgColor theme="4" tint="0.7999799847602844"/>
        <bgColor indexed="64"/>
      </patternFill>
    </fill>
    <fill>
      <patternFill patternType="solid">
        <fgColor theme="8" tint="0.7999799847602844"/>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right/>
      <top/>
      <bottom style="thin"/>
    </border>
    <border>
      <left/>
      <right/>
      <top/>
      <bottom style="double"/>
    </border>
    <border>
      <left/>
      <right/>
      <top style="thin"/>
      <bottom/>
    </border>
    <border>
      <left/>
      <right/>
      <top style="thin"/>
      <bottom style="thin"/>
    </border>
    <border>
      <left/>
      <right/>
      <top/>
      <bottom style="medium"/>
    </border>
    <border>
      <left style="thin"/>
      <right style="thin"/>
      <top style="thin"/>
      <bottom style="thin"/>
    </border>
    <border>
      <left style="thin"/>
      <right/>
      <top style="thin"/>
      <bottom style="thin"/>
    </border>
    <border>
      <left style="medium"/>
      <right style="medium"/>
      <top style="medium"/>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border>
    <border>
      <left/>
      <right style="thin"/>
      <top/>
      <bottom/>
    </border>
    <border>
      <left/>
      <right style="medium"/>
      <top style="thin"/>
      <bottom style="thin"/>
    </border>
    <border>
      <left style="medium"/>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double"/>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2" fillId="2" borderId="0" applyNumberFormat="0" applyBorder="0" applyAlignment="0" applyProtection="0"/>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3" borderId="0" applyNumberFormat="0" applyBorder="0" applyAlignment="0" applyProtection="0"/>
    <xf numFmtId="0" fontId="2" fillId="0" borderId="0">
      <alignment/>
      <protection/>
    </xf>
    <xf numFmtId="0" fontId="2" fillId="0" borderId="0">
      <alignment/>
      <protection/>
    </xf>
    <xf numFmtId="0" fontId="2" fillId="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2" fillId="3" borderId="0" applyNumberFormat="0" applyBorder="0" applyAlignment="0" applyProtection="0"/>
    <xf numFmtId="0" fontId="2" fillId="2" borderId="0" applyNumberFormat="0" applyBorder="0" applyAlignment="0" applyProtection="0"/>
    <xf numFmtId="0" fontId="1" fillId="0" borderId="0">
      <alignment/>
      <protection/>
    </xf>
    <xf numFmtId="44" fontId="1" fillId="0" borderId="0" applyFont="0" applyFill="0" applyBorder="0" applyAlignment="0" applyProtection="0"/>
    <xf numFmtId="0" fontId="1" fillId="2" borderId="0" applyNumberFormat="0" applyBorder="0" applyAlignment="0" applyProtection="0"/>
    <xf numFmtId="0" fontId="0" fillId="0" borderId="0">
      <alignment/>
      <protection/>
    </xf>
    <xf numFmtId="44" fontId="0" fillId="0" borderId="0" applyFont="0" applyFill="0" applyBorder="0" applyAlignment="0" applyProtection="0"/>
    <xf numFmtId="0" fontId="2" fillId="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 borderId="0" applyNumberFormat="0" applyBorder="0" applyAlignment="0" applyProtection="0"/>
    <xf numFmtId="0" fontId="2" fillId="0" borderId="0">
      <alignment/>
      <protection/>
    </xf>
    <xf numFmtId="0" fontId="2" fillId="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649">
    <xf numFmtId="0" fontId="0" fillId="0" borderId="0" xfId="0"/>
    <xf numFmtId="0" fontId="5" fillId="0" borderId="0" xfId="26" applyFont="1">
      <alignment/>
      <protection/>
    </xf>
    <xf numFmtId="0" fontId="14" fillId="0" borderId="0" xfId="0" applyFont="1" applyFill="1" applyBorder="1" applyAlignment="1">
      <alignment horizontal="left"/>
    </xf>
    <xf numFmtId="0" fontId="14" fillId="0" borderId="0" xfId="0" applyFont="1" applyFill="1" applyAlignment="1">
      <alignment horizontal="left"/>
    </xf>
    <xf numFmtId="6" fontId="19" fillId="4" borderId="0" xfId="16" applyNumberFormat="1" applyFont="1" applyFill="1" applyBorder="1" applyAlignment="1">
      <alignment horizontal="center"/>
    </xf>
    <xf numFmtId="6" fontId="19" fillId="4" borderId="1" xfId="16" applyNumberFormat="1" applyFont="1" applyFill="1" applyBorder="1" applyAlignment="1">
      <alignment horizontal="center"/>
    </xf>
    <xf numFmtId="3" fontId="14" fillId="4" borderId="0" xfId="16" applyNumberFormat="1" applyFont="1" applyFill="1" applyBorder="1" applyAlignment="1">
      <alignment horizontal="right"/>
    </xf>
    <xf numFmtId="0" fontId="14" fillId="0" borderId="0" xfId="0" applyFont="1" applyFill="1" applyBorder="1" applyAlignment="1">
      <alignment horizontal="center"/>
    </xf>
    <xf numFmtId="0" fontId="12" fillId="0" borderId="0" xfId="0" applyFont="1" applyFill="1" applyAlignment="1">
      <alignment horizontal="centerContinuous"/>
    </xf>
    <xf numFmtId="0" fontId="14" fillId="0" borderId="0" xfId="0" applyFont="1" applyFill="1" applyAlignment="1">
      <alignment horizontal="centerContinuous"/>
    </xf>
    <xf numFmtId="0" fontId="12" fillId="0" borderId="0" xfId="21" applyFont="1" applyFill="1" applyBorder="1" applyAlignment="1">
      <alignment horizontal="center" wrapText="1"/>
    </xf>
    <xf numFmtId="49" fontId="12" fillId="0" borderId="2" xfId="21" applyNumberFormat="1" applyFont="1" applyFill="1" applyBorder="1" applyAlignment="1">
      <alignment horizontal="center"/>
    </xf>
    <xf numFmtId="165" fontId="14" fillId="4" borderId="0" xfId="16" applyNumberFormat="1" applyFont="1" applyFill="1" applyBorder="1" applyAlignment="1">
      <alignment horizontal="center"/>
    </xf>
    <xf numFmtId="6" fontId="19" fillId="0" borderId="3" xfId="16" applyNumberFormat="1" applyFont="1" applyFill="1" applyBorder="1" applyAlignment="1">
      <alignment horizontal="center"/>
    </xf>
    <xf numFmtId="3" fontId="14" fillId="0" borderId="0" xfId="0" applyNumberFormat="1" applyFont="1" applyFill="1" applyBorder="1" applyAlignment="1">
      <alignment/>
    </xf>
    <xf numFmtId="38" fontId="14" fillId="0" borderId="0" xfId="0" applyNumberFormat="1" applyFont="1" applyFill="1" applyBorder="1" applyAlignment="1">
      <alignment horizontal="left"/>
    </xf>
    <xf numFmtId="6" fontId="14" fillId="0" borderId="0" xfId="0" applyNumberFormat="1" applyFont="1" applyFill="1" applyBorder="1" applyAlignment="1">
      <alignment horizontal="left"/>
    </xf>
    <xf numFmtId="3" fontId="14" fillId="0" borderId="0" xfId="0" applyNumberFormat="1" applyFont="1" applyFill="1" applyBorder="1" applyAlignment="1">
      <alignment horizontal="left"/>
    </xf>
    <xf numFmtId="0" fontId="14" fillId="0" borderId="0" xfId="0" applyFont="1" applyFill="1"/>
    <xf numFmtId="3" fontId="14" fillId="0" borderId="0" xfId="0" applyNumberFormat="1" applyFont="1" applyFill="1" applyBorder="1" applyAlignment="1">
      <alignment horizontal="right"/>
    </xf>
    <xf numFmtId="3" fontId="14" fillId="0" borderId="0" xfId="0" applyNumberFormat="1" applyFont="1" applyFill="1" applyBorder="1" applyAlignment="1">
      <alignment horizontal="center"/>
    </xf>
    <xf numFmtId="3" fontId="14" fillId="0" borderId="0" xfId="0" applyNumberFormat="1" applyFont="1" applyFill="1" applyBorder="1" applyAlignment="1">
      <alignment horizontal="right" vertical="center"/>
    </xf>
    <xf numFmtId="165" fontId="14" fillId="0" borderId="0" xfId="0" applyNumberFormat="1" applyFont="1" applyFill="1" applyBorder="1" applyAlignment="1">
      <alignment horizontal="center"/>
    </xf>
    <xf numFmtId="3" fontId="14" fillId="0" borderId="0" xfId="16" applyNumberFormat="1" applyFont="1" applyFill="1" applyBorder="1" applyAlignment="1">
      <alignment horizontal="right"/>
    </xf>
    <xf numFmtId="165" fontId="14" fillId="0" borderId="0" xfId="16" applyNumberFormat="1" applyFont="1" applyFill="1" applyBorder="1" applyAlignment="1">
      <alignment horizontal="center"/>
    </xf>
    <xf numFmtId="6" fontId="19" fillId="0" borderId="0" xfId="0" applyNumberFormat="1" applyFont="1" applyFill="1" applyBorder="1" applyAlignment="1">
      <alignment horizontal="center" vertical="top"/>
    </xf>
    <xf numFmtId="0" fontId="12" fillId="0" borderId="1" xfId="0" applyFont="1" applyFill="1" applyBorder="1" applyAlignment="1">
      <alignment horizontal="left"/>
    </xf>
    <xf numFmtId="1" fontId="14" fillId="0" borderId="0" xfId="20" applyNumberFormat="1" applyFont="1" applyFill="1" applyBorder="1" applyAlignment="1">
      <alignment/>
      <protection/>
    </xf>
    <xf numFmtId="0" fontId="12" fillId="0" borderId="0" xfId="0" applyFont="1" applyFill="1" applyBorder="1" applyAlignment="1">
      <alignment horizontal="left"/>
    </xf>
    <xf numFmtId="6" fontId="19" fillId="0" borderId="0" xfId="16" applyNumberFormat="1" applyFont="1" applyFill="1" applyBorder="1" applyAlignment="1">
      <alignment horizontal="center"/>
    </xf>
    <xf numFmtId="10" fontId="14" fillId="0" borderId="0" xfId="0" applyNumberFormat="1" applyFont="1" applyFill="1" applyBorder="1" applyAlignment="1">
      <alignment horizontal="left"/>
    </xf>
    <xf numFmtId="0" fontId="14" fillId="0" borderId="0" xfId="0" applyFont="1" applyFill="1" applyBorder="1" applyAlignment="1">
      <alignment horizontal="center" vertical="center"/>
    </xf>
    <xf numFmtId="1" fontId="12" fillId="5" borderId="4" xfId="46" applyNumberFormat="1" applyFont="1" applyFill="1" applyBorder="1">
      <alignment/>
      <protection/>
    </xf>
    <xf numFmtId="3" fontId="14" fillId="0" borderId="0" xfId="0" applyNumberFormat="1" applyFont="1" applyFill="1" applyBorder="1" applyAlignment="1">
      <alignment horizontal="right" vertical="top"/>
    </xf>
    <xf numFmtId="0" fontId="14" fillId="0" borderId="0" xfId="0" applyFont="1" applyFill="1" applyBorder="1" applyAlignment="1">
      <alignment horizontal="left" vertical="top"/>
    </xf>
    <xf numFmtId="0" fontId="14" fillId="0" borderId="0" xfId="0" applyFont="1" applyFill="1" applyAlignment="1">
      <alignment horizontal="left" vertical="top"/>
    </xf>
    <xf numFmtId="3" fontId="14" fillId="0" borderId="0" xfId="0" applyNumberFormat="1" applyFont="1" applyFill="1" applyAlignment="1">
      <alignment horizontal="right"/>
    </xf>
    <xf numFmtId="0" fontId="10" fillId="0" borderId="0" xfId="26" applyFont="1" applyFill="1" applyAlignment="1">
      <alignment horizontal="center"/>
      <protection/>
    </xf>
    <xf numFmtId="0" fontId="8" fillId="0" borderId="0" xfId="26" applyFont="1" applyFill="1">
      <alignment/>
      <protection/>
    </xf>
    <xf numFmtId="0" fontId="10" fillId="0" borderId="0" xfId="26" applyFont="1" applyFill="1">
      <alignment/>
      <protection/>
    </xf>
    <xf numFmtId="0" fontId="5" fillId="0" borderId="0" xfId="26" applyFont="1" applyFill="1">
      <alignment/>
      <protection/>
    </xf>
    <xf numFmtId="0" fontId="14" fillId="0" borderId="0" xfId="0" applyFont="1" applyFill="1" applyBorder="1" applyAlignment="1">
      <alignment vertical="top" wrapText="1"/>
    </xf>
    <xf numFmtId="0" fontId="14" fillId="0" borderId="0" xfId="0" applyFont="1" applyFill="1" applyBorder="1" applyAlignment="1">
      <alignment horizontal="center" vertical="top"/>
    </xf>
    <xf numFmtId="165" fontId="14" fillId="0" borderId="0" xfId="16" applyNumberFormat="1" applyFont="1" applyFill="1" applyBorder="1" applyAlignment="1">
      <alignment horizontal="center" vertical="top"/>
    </xf>
    <xf numFmtId="3" fontId="14" fillId="0" borderId="0" xfId="0" applyNumberFormat="1" applyFont="1" applyFill="1" applyBorder="1" applyAlignment="1">
      <alignment horizontal="center" vertical="top"/>
    </xf>
    <xf numFmtId="165" fontId="14" fillId="0" borderId="0" xfId="0" applyNumberFormat="1" applyFont="1" applyFill="1" applyBorder="1" applyAlignment="1">
      <alignment horizontal="center" vertical="top"/>
    </xf>
    <xf numFmtId="3" fontId="14" fillId="0" borderId="0" xfId="16" applyNumberFormat="1" applyFont="1" applyFill="1" applyBorder="1" applyAlignment="1">
      <alignment horizontal="right" vertical="top"/>
    </xf>
    <xf numFmtId="0" fontId="12" fillId="0" borderId="0" xfId="28" applyFont="1" applyFill="1" applyBorder="1" applyAlignment="1">
      <alignment wrapText="1"/>
    </xf>
    <xf numFmtId="0" fontId="12" fillId="0" borderId="0" xfId="28" applyFont="1" applyFill="1" applyBorder="1" applyAlignment="1">
      <alignment horizontal="center" wrapText="1"/>
    </xf>
    <xf numFmtId="0" fontId="12" fillId="0" borderId="0" xfId="0" applyFont="1" applyFill="1" applyAlignment="1">
      <alignment/>
    </xf>
    <xf numFmtId="0" fontId="14" fillId="0" borderId="0" xfId="0" applyFont="1" applyFill="1" applyAlignment="1">
      <alignment horizontal="center"/>
    </xf>
    <xf numFmtId="0" fontId="12" fillId="0" borderId="0" xfId="28" applyFont="1" applyFill="1" applyBorder="1" applyAlignment="1">
      <alignment/>
    </xf>
    <xf numFmtId="0" fontId="12" fillId="0" borderId="0" xfId="28" applyFont="1" applyFill="1" applyBorder="1"/>
    <xf numFmtId="6" fontId="12" fillId="0" borderId="0" xfId="0" applyNumberFormat="1" applyFont="1" applyFill="1" applyBorder="1" applyAlignment="1">
      <alignment horizontal="center" wrapText="1"/>
    </xf>
    <xf numFmtId="0" fontId="19" fillId="0" borderId="0" xfId="0" applyFont="1" applyFill="1" applyAlignment="1">
      <alignment vertical="center"/>
    </xf>
    <xf numFmtId="49" fontId="12" fillId="0" borderId="2" xfId="28" applyNumberFormat="1" applyFont="1" applyFill="1" applyBorder="1" applyAlignment="1">
      <alignment/>
    </xf>
    <xf numFmtId="49" fontId="12" fillId="0" borderId="2" xfId="28" applyNumberFormat="1" applyFont="1" applyFill="1" applyBorder="1"/>
    <xf numFmtId="49" fontId="12" fillId="0" borderId="2" xfId="28" applyNumberFormat="1" applyFont="1" applyFill="1" applyBorder="1" applyAlignment="1">
      <alignment horizontal="center"/>
    </xf>
    <xf numFmtId="49" fontId="12" fillId="0" borderId="2" xfId="0" applyNumberFormat="1" applyFont="1" applyFill="1" applyBorder="1" applyAlignment="1">
      <alignment horizontal="center" wrapText="1"/>
    </xf>
    <xf numFmtId="49" fontId="12" fillId="0" borderId="0" xfId="0" applyNumberFormat="1" applyFont="1" applyFill="1" applyBorder="1" applyAlignment="1">
      <alignment horizontal="center" wrapText="1"/>
    </xf>
    <xf numFmtId="167" fontId="14" fillId="0" borderId="0" xfId="0" applyNumberFormat="1" applyFont="1" applyFill="1" applyAlignment="1">
      <alignment horizontal="left"/>
    </xf>
    <xf numFmtId="49" fontId="14" fillId="0" borderId="0" xfId="0" applyNumberFormat="1" applyFont="1" applyFill="1" applyBorder="1" applyAlignment="1">
      <alignment horizontal="center" vertical="top"/>
    </xf>
    <xf numFmtId="0" fontId="14" fillId="0" borderId="0" xfId="0" applyFont="1" applyFill="1" applyBorder="1" applyAlignment="1">
      <alignment vertical="top"/>
    </xf>
    <xf numFmtId="0" fontId="0" fillId="0" borderId="0" xfId="0" applyFont="1" applyFill="1"/>
    <xf numFmtId="0" fontId="14" fillId="0" borderId="1" xfId="0" applyFont="1" applyFill="1" applyBorder="1" applyAlignment="1">
      <alignment/>
    </xf>
    <xf numFmtId="0" fontId="12" fillId="0" borderId="1" xfId="0" applyFont="1" applyFill="1" applyBorder="1" applyAlignment="1">
      <alignment horizontal="center"/>
    </xf>
    <xf numFmtId="6" fontId="19" fillId="0" borderId="1" xfId="16" applyNumberFormat="1" applyFont="1" applyFill="1" applyBorder="1" applyAlignment="1">
      <alignment horizontal="center"/>
    </xf>
    <xf numFmtId="0" fontId="12" fillId="0" borderId="0" xfId="0" applyFont="1" applyFill="1" applyBorder="1" applyAlignment="1">
      <alignment horizontal="center"/>
    </xf>
    <xf numFmtId="38" fontId="14" fillId="0" borderId="0" xfId="0" applyNumberFormat="1" applyFont="1" applyFill="1" applyBorder="1" applyAlignment="1">
      <alignment horizontal="center"/>
    </xf>
    <xf numFmtId="6" fontId="14" fillId="0" borderId="0" xfId="0" applyNumberFormat="1" applyFont="1" applyFill="1" applyBorder="1" applyAlignment="1">
      <alignment horizontal="center"/>
    </xf>
    <xf numFmtId="6" fontId="14" fillId="0" borderId="0" xfId="0" applyNumberFormat="1" applyFont="1" applyFill="1" applyBorder="1" applyAlignment="1">
      <alignment/>
    </xf>
    <xf numFmtId="10" fontId="14" fillId="0" borderId="0" xfId="0" applyNumberFormat="1" applyFont="1" applyFill="1" applyBorder="1" applyAlignment="1">
      <alignment/>
    </xf>
    <xf numFmtId="10" fontId="14" fillId="0" borderId="0" xfId="0" applyNumberFormat="1" applyFont="1" applyFill="1" applyBorder="1" applyAlignment="1">
      <alignment horizontal="center"/>
    </xf>
    <xf numFmtId="1" fontId="14" fillId="0" borderId="0" xfId="27" applyNumberFormat="1" applyFont="1" applyFill="1">
      <alignment/>
      <protection/>
    </xf>
    <xf numFmtId="0" fontId="14" fillId="0" borderId="0" xfId="27" applyFont="1" applyFill="1">
      <alignment/>
      <protection/>
    </xf>
    <xf numFmtId="1" fontId="12" fillId="0" borderId="1" xfId="27" applyNumberFormat="1" applyFont="1" applyFill="1" applyBorder="1">
      <alignment/>
      <protection/>
    </xf>
    <xf numFmtId="1" fontId="12" fillId="0" borderId="1" xfId="27" applyNumberFormat="1" applyFont="1" applyFill="1" applyBorder="1" applyAlignment="1">
      <alignment horizontal="center" wrapText="1"/>
      <protection/>
    </xf>
    <xf numFmtId="1" fontId="12" fillId="0" borderId="1" xfId="27" applyNumberFormat="1" applyFont="1" applyFill="1" applyBorder="1" applyAlignment="1">
      <alignment horizontal="center"/>
      <protection/>
    </xf>
    <xf numFmtId="1" fontId="14" fillId="0" borderId="5" xfId="27" applyNumberFormat="1" applyFont="1" applyFill="1" applyBorder="1">
      <alignment/>
      <protection/>
    </xf>
    <xf numFmtId="0" fontId="14" fillId="0" borderId="5" xfId="27" applyFont="1" applyFill="1" applyBorder="1">
      <alignment/>
      <protection/>
    </xf>
    <xf numFmtId="0" fontId="5" fillId="0" borderId="0" xfId="0" applyFont="1" applyFill="1"/>
    <xf numFmtId="0" fontId="10" fillId="0" borderId="0" xfId="0" applyFont="1" applyFill="1" applyAlignment="1">
      <alignment horizontal="left"/>
    </xf>
    <xf numFmtId="0" fontId="11" fillId="0" borderId="0" xfId="0" applyFont="1" applyFill="1" applyAlignment="1">
      <alignment horizontal="left"/>
    </xf>
    <xf numFmtId="0" fontId="11" fillId="0" borderId="0" xfId="0" applyFont="1" applyFill="1" applyAlignment="1">
      <alignment horizontal="center"/>
    </xf>
    <xf numFmtId="0" fontId="3" fillId="0" borderId="0" xfId="0" applyFont="1" applyFill="1" applyAlignment="1">
      <alignment horizontal="left"/>
    </xf>
    <xf numFmtId="1" fontId="8" fillId="0" borderId="0" xfId="0" applyNumberFormat="1" applyFont="1" applyFill="1" applyAlignment="1">
      <alignment horizontal="center"/>
    </xf>
    <xf numFmtId="0" fontId="0" fillId="0" borderId="0" xfId="0" applyFont="1" applyFill="1" applyAlignment="1">
      <alignment horizontal="left" indent="15"/>
    </xf>
    <xf numFmtId="0" fontId="0" fillId="0" borderId="0" xfId="0" applyFont="1" applyFill="1" applyAlignment="1">
      <alignment horizontal="left"/>
    </xf>
    <xf numFmtId="0" fontId="8" fillId="0" borderId="0" xfId="0" applyFont="1" applyFill="1"/>
    <xf numFmtId="3" fontId="14" fillId="0" borderId="0" xfId="0" applyNumberFormat="1" applyFont="1" applyFill="1" applyAlignment="1">
      <alignment horizontal="left" vertical="top"/>
    </xf>
    <xf numFmtId="0" fontId="14" fillId="0" borderId="0" xfId="0" applyFont="1" applyFill="1" applyAlignment="1">
      <alignment horizontal="left" vertical="center"/>
    </xf>
    <xf numFmtId="0" fontId="14" fillId="0" borderId="0" xfId="0" applyFont="1" applyAlignment="1">
      <alignment vertical="center" wrapText="1"/>
    </xf>
    <xf numFmtId="0" fontId="20" fillId="0" borderId="0" xfId="0" applyFont="1" applyFill="1" applyBorder="1" applyAlignment="1">
      <alignment/>
    </xf>
    <xf numFmtId="0" fontId="12" fillId="0" borderId="0" xfId="26" applyFont="1" applyFill="1" applyAlignment="1">
      <alignment horizontal="centerContinuous"/>
      <protection/>
    </xf>
    <xf numFmtId="6" fontId="12" fillId="0" borderId="0" xfId="26" applyNumberFormat="1" applyFont="1" applyFill="1" applyBorder="1" applyAlignment="1">
      <alignment horizontal="center" wrapText="1"/>
      <protection/>
    </xf>
    <xf numFmtId="3" fontId="14" fillId="0" borderId="0" xfId="26" applyNumberFormat="1" applyFont="1" applyFill="1" applyAlignment="1">
      <alignment vertical="center" wrapText="1"/>
      <protection/>
    </xf>
    <xf numFmtId="3" fontId="14" fillId="0" borderId="0" xfId="26" applyNumberFormat="1" applyFont="1" applyFill="1" applyBorder="1" applyAlignment="1">
      <alignment horizontal="right"/>
      <protection/>
    </xf>
    <xf numFmtId="0" fontId="14" fillId="0" borderId="0" xfId="26" applyFont="1" applyFill="1" applyAlignment="1">
      <alignment horizontal="left"/>
      <protection/>
    </xf>
    <xf numFmtId="0" fontId="14" fillId="4" borderId="0" xfId="26" applyFont="1" applyFill="1" applyBorder="1" applyAlignment="1">
      <alignment horizontal="left"/>
      <protection/>
    </xf>
    <xf numFmtId="0" fontId="14" fillId="0" borderId="1" xfId="26" applyFont="1" applyFill="1" applyBorder="1" applyAlignment="1">
      <alignment horizontal="left"/>
      <protection/>
    </xf>
    <xf numFmtId="3" fontId="14" fillId="4" borderId="0" xfId="16" applyNumberFormat="1" applyFont="1" applyFill="1" applyBorder="1" applyAlignment="1">
      <alignment horizontal="right" vertical="center"/>
    </xf>
    <xf numFmtId="3" fontId="14" fillId="0" borderId="0" xfId="0" applyNumberFormat="1" applyFont="1" applyFill="1" applyBorder="1" applyAlignment="1">
      <alignment vertical="center"/>
    </xf>
    <xf numFmtId="0" fontId="14" fillId="0" borderId="0" xfId="0" applyFont="1" applyAlignment="1">
      <alignment horizontal="center" vertical="center"/>
    </xf>
    <xf numFmtId="0" fontId="14" fillId="0" borderId="0" xfId="0" applyFont="1" applyFill="1" applyAlignment="1">
      <alignment horizontal="left" vertical="center" wrapText="1"/>
    </xf>
    <xf numFmtId="165" fontId="14" fillId="4" borderId="0" xfId="16" applyNumberFormat="1" applyFont="1" applyFill="1" applyBorder="1" applyAlignment="1">
      <alignment horizontal="center" vertical="center"/>
    </xf>
    <xf numFmtId="0" fontId="14" fillId="0" borderId="0" xfId="0" applyFont="1" applyAlignment="1">
      <alignment vertical="top"/>
    </xf>
    <xf numFmtId="3" fontId="12" fillId="0" borderId="4" xfId="16" applyNumberFormat="1" applyFont="1" applyFill="1" applyBorder="1" applyAlignment="1">
      <alignment horizontal="right" vertical="top"/>
    </xf>
    <xf numFmtId="165" fontId="12" fillId="0" borderId="4" xfId="16" applyNumberFormat="1" applyFont="1" applyFill="1" applyBorder="1" applyAlignment="1">
      <alignment horizontal="center" vertical="top"/>
    </xf>
    <xf numFmtId="2" fontId="14" fillId="0" borderId="0" xfId="0" applyNumberFormat="1" applyFont="1" applyFill="1" applyBorder="1" applyAlignment="1">
      <alignment horizontal="left" vertical="center"/>
    </xf>
    <xf numFmtId="1" fontId="14" fillId="0" borderId="0" xfId="0" applyNumberFormat="1" applyFont="1" applyFill="1" applyBorder="1" applyAlignment="1">
      <alignment horizontal="center" vertical="center"/>
    </xf>
    <xf numFmtId="0" fontId="14" fillId="0" borderId="0" xfId="0" applyFont="1" applyFill="1" applyBorder="1" applyAlignment="1">
      <alignment/>
    </xf>
    <xf numFmtId="1" fontId="12" fillId="0" borderId="0" xfId="27" applyNumberFormat="1" applyFont="1" applyFill="1" applyAlignment="1">
      <alignment horizontal="center"/>
      <protection/>
    </xf>
    <xf numFmtId="0" fontId="14" fillId="0" borderId="0" xfId="0" applyFont="1" applyFill="1" applyAlignment="1">
      <alignment vertical="center"/>
    </xf>
    <xf numFmtId="0" fontId="28" fillId="0" borderId="0" xfId="0" applyFont="1" applyFill="1" applyAlignment="1">
      <alignment vertical="top"/>
    </xf>
    <xf numFmtId="3" fontId="14" fillId="0" borderId="0" xfId="0" applyNumberFormat="1" applyFont="1" applyFill="1" applyAlignment="1">
      <alignment vertical="top" wrapText="1"/>
    </xf>
    <xf numFmtId="1" fontId="14" fillId="0" borderId="0" xfId="0" applyNumberFormat="1" applyFont="1" applyFill="1"/>
    <xf numFmtId="1" fontId="8" fillId="0" borderId="6" xfId="72" applyNumberFormat="1" applyFont="1" applyBorder="1" applyAlignment="1">
      <alignment horizontal="center"/>
      <protection/>
    </xf>
    <xf numFmtId="1" fontId="8" fillId="0" borderId="6" xfId="72" applyNumberFormat="1" applyFont="1" applyBorder="1">
      <alignment/>
      <protection/>
    </xf>
    <xf numFmtId="1" fontId="8" fillId="0" borderId="7" xfId="72" applyNumberFormat="1" applyFont="1" applyBorder="1" applyAlignment="1">
      <alignment horizontal="center"/>
      <protection/>
    </xf>
    <xf numFmtId="1" fontId="10" fillId="0" borderId="8" xfId="72" applyNumberFormat="1" applyFont="1" applyBorder="1" applyAlignment="1">
      <alignment horizontal="center"/>
      <protection/>
    </xf>
    <xf numFmtId="1" fontId="8" fillId="0" borderId="9" xfId="72" applyNumberFormat="1" applyFont="1" applyBorder="1" applyAlignment="1">
      <alignment horizontal="center"/>
      <protection/>
    </xf>
    <xf numFmtId="0" fontId="7" fillId="0" borderId="7" xfId="72" applyFont="1" applyBorder="1" applyAlignment="1">
      <alignment horizontal="center"/>
      <protection/>
    </xf>
    <xf numFmtId="0" fontId="7" fillId="0" borderId="9" xfId="72" applyFont="1" applyBorder="1" applyAlignment="1">
      <alignment horizontal="center"/>
      <protection/>
    </xf>
    <xf numFmtId="0" fontId="7" fillId="0" borderId="10" xfId="72" applyFont="1" applyBorder="1" applyAlignment="1">
      <alignment horizontal="center"/>
      <protection/>
    </xf>
    <xf numFmtId="0" fontId="7" fillId="0" borderId="6" xfId="72" applyFont="1" applyBorder="1" applyAlignment="1">
      <alignment horizontal="center"/>
      <protection/>
    </xf>
    <xf numFmtId="0" fontId="7" fillId="0" borderId="11" xfId="72" applyFont="1" applyBorder="1" applyAlignment="1">
      <alignment horizontal="center"/>
      <protection/>
    </xf>
    <xf numFmtId="0" fontId="9" fillId="0" borderId="0" xfId="72" applyFont="1">
      <alignment/>
      <protection/>
    </xf>
    <xf numFmtId="0" fontId="8" fillId="0" borderId="0" xfId="72" applyFont="1">
      <alignment/>
      <protection/>
    </xf>
    <xf numFmtId="1" fontId="12" fillId="0" borderId="0" xfId="27" applyNumberFormat="1" applyFont="1" applyFill="1" applyAlignment="1">
      <alignment horizontal="center"/>
      <protection/>
    </xf>
    <xf numFmtId="0" fontId="8" fillId="0" borderId="0" xfId="27" applyFont="1" applyFill="1">
      <alignment/>
      <protection/>
    </xf>
    <xf numFmtId="1" fontId="14" fillId="0" borderId="0" xfId="27" applyNumberFormat="1" applyFont="1" applyFill="1" applyBorder="1">
      <alignment/>
      <protection/>
    </xf>
    <xf numFmtId="1" fontId="14" fillId="0" borderId="0" xfId="27" applyNumberFormat="1" applyFont="1" applyFill="1" applyAlignment="1">
      <alignment horizontal="center"/>
      <protection/>
    </xf>
    <xf numFmtId="1" fontId="14" fillId="0" borderId="5" xfId="27" applyNumberFormat="1" applyFont="1" applyFill="1" applyBorder="1" applyAlignment="1">
      <alignment horizontal="center"/>
      <protection/>
    </xf>
    <xf numFmtId="0" fontId="14" fillId="0" borderId="0" xfId="27" applyFont="1" applyFill="1" applyAlignment="1">
      <alignment horizontal="center"/>
      <protection/>
    </xf>
    <xf numFmtId="3" fontId="14" fillId="0" borderId="0" xfId="16" applyNumberFormat="1" applyFont="1" applyFill="1" applyBorder="1" applyAlignment="1">
      <alignment horizontal="right" vertical="center"/>
    </xf>
    <xf numFmtId="165" fontId="14" fillId="0" borderId="0" xfId="16" applyNumberFormat="1" applyFont="1" applyFill="1" applyBorder="1" applyAlignment="1">
      <alignment horizontal="center" vertical="center"/>
    </xf>
    <xf numFmtId="165" fontId="14" fillId="4" borderId="0" xfId="16" applyNumberFormat="1" applyFont="1" applyFill="1" applyBorder="1" applyAlignment="1">
      <alignment horizontal="center" vertical="top"/>
    </xf>
    <xf numFmtId="3" fontId="12" fillId="0" borderId="4" xfId="45" applyNumberFormat="1" applyFont="1" applyBorder="1" applyAlignment="1">
      <alignment horizontal="right" vertical="top"/>
      <protection/>
    </xf>
    <xf numFmtId="165" fontId="12" fillId="0" borderId="4" xfId="16" applyNumberFormat="1" applyFont="1" applyFill="1" applyBorder="1" applyAlignment="1">
      <alignment horizontal="right" vertical="top"/>
    </xf>
    <xf numFmtId="3" fontId="14" fillId="0" borderId="0" xfId="0" applyNumberFormat="1" applyFont="1" applyFill="1" applyAlignment="1">
      <alignment vertical="top"/>
    </xf>
    <xf numFmtId="3" fontId="14" fillId="4" borderId="0" xfId="16" applyNumberFormat="1" applyFont="1" applyFill="1" applyBorder="1" applyAlignment="1">
      <alignment horizontal="right" vertical="top"/>
    </xf>
    <xf numFmtId="3" fontId="14" fillId="0" borderId="0" xfId="0" applyNumberFormat="1" applyFont="1" applyFill="1" applyBorder="1" applyAlignment="1">
      <alignment horizontal="left" vertical="top"/>
    </xf>
    <xf numFmtId="0" fontId="14" fillId="0" borderId="0" xfId="0" applyFont="1" applyFill="1" applyBorder="1" applyAlignment="1">
      <alignment horizontal="left" vertical="top" wrapText="1"/>
    </xf>
    <xf numFmtId="0" fontId="14" fillId="0" borderId="0" xfId="0" applyFont="1" applyFill="1" applyAlignment="1">
      <alignment vertical="top"/>
    </xf>
    <xf numFmtId="3" fontId="14" fillId="0" borderId="0" xfId="0" applyNumberFormat="1" applyFont="1" applyFill="1" applyAlignment="1">
      <alignment horizontal="left"/>
    </xf>
    <xf numFmtId="3" fontId="21" fillId="0" borderId="0" xfId="0" applyNumberFormat="1" applyFont="1" applyAlignment="1">
      <alignment vertical="top" wrapText="1"/>
    </xf>
    <xf numFmtId="3" fontId="14" fillId="0" borderId="0" xfId="0" applyNumberFormat="1" applyFont="1" applyAlignment="1">
      <alignment vertical="top"/>
    </xf>
    <xf numFmtId="3" fontId="14" fillId="0" borderId="0" xfId="0" applyNumberFormat="1" applyFont="1" applyFill="1" applyBorder="1" applyAlignment="1">
      <alignment vertical="top"/>
    </xf>
    <xf numFmtId="3" fontId="14" fillId="0" borderId="0" xfId="16" applyNumberFormat="1" applyFont="1" applyFill="1" applyBorder="1" applyAlignment="1">
      <alignment horizontal="center" vertical="top"/>
    </xf>
    <xf numFmtId="0" fontId="32" fillId="0" borderId="0" xfId="26" applyFont="1" applyFill="1">
      <alignment/>
      <protection/>
    </xf>
    <xf numFmtId="0" fontId="33" fillId="0" borderId="0" xfId="26" applyFont="1" applyFill="1">
      <alignment/>
      <protection/>
    </xf>
    <xf numFmtId="1" fontId="14" fillId="0" borderId="0" xfId="52" applyNumberFormat="1" applyFont="1" applyFill="1" applyBorder="1" applyAlignment="1">
      <alignment vertical="top"/>
    </xf>
    <xf numFmtId="1" fontId="14" fillId="0" borderId="0" xfId="52" applyNumberFormat="1" applyFont="1" applyFill="1" applyBorder="1" applyAlignment="1">
      <alignment horizontal="left" vertical="top"/>
    </xf>
    <xf numFmtId="1" fontId="14" fillId="0" borderId="0" xfId="52" applyNumberFormat="1" applyFont="1" applyFill="1" applyBorder="1" applyAlignment="1">
      <alignment horizontal="center" vertical="top"/>
    </xf>
    <xf numFmtId="1" fontId="14" fillId="0" borderId="0" xfId="26" applyNumberFormat="1" applyFont="1" applyFill="1" applyBorder="1" applyAlignment="1">
      <alignment horizontal="left" vertical="top"/>
      <protection/>
    </xf>
    <xf numFmtId="1" fontId="14" fillId="0" borderId="0" xfId="26" applyNumberFormat="1" applyFont="1" applyFill="1" applyBorder="1" applyAlignment="1">
      <alignment horizontal="center" vertical="top"/>
      <protection/>
    </xf>
    <xf numFmtId="1" fontId="14" fillId="0" borderId="0" xfId="26" applyNumberFormat="1" applyFont="1" applyFill="1" applyBorder="1" applyAlignment="1">
      <alignment horizontal="left" vertical="top" wrapText="1"/>
      <protection/>
    </xf>
    <xf numFmtId="0" fontId="14" fillId="0" borderId="0" xfId="0" applyFont="1" applyAlignment="1">
      <alignment horizontal="center" vertical="top"/>
    </xf>
    <xf numFmtId="3" fontId="14" fillId="0" borderId="0" xfId="26" applyNumberFormat="1" applyFont="1" applyFill="1" applyBorder="1" applyAlignment="1">
      <alignment horizontal="right" vertical="top"/>
      <protection/>
    </xf>
    <xf numFmtId="3" fontId="14" fillId="0" borderId="0" xfId="26" applyNumberFormat="1" applyFont="1" applyFill="1" applyBorder="1" applyAlignment="1">
      <alignment horizontal="center" vertical="top"/>
      <protection/>
    </xf>
    <xf numFmtId="3" fontId="14" fillId="0" borderId="0" xfId="53" applyNumberFormat="1" applyFont="1" applyFill="1" applyBorder="1" applyAlignment="1">
      <alignment horizontal="right" vertical="top"/>
    </xf>
    <xf numFmtId="0" fontId="29" fillId="0" borderId="0" xfId="27" applyFont="1" applyFill="1">
      <alignment/>
      <protection/>
    </xf>
    <xf numFmtId="1" fontId="7" fillId="0" borderId="0" xfId="72" applyNumberFormat="1" applyFont="1">
      <alignment/>
      <protection/>
    </xf>
    <xf numFmtId="1" fontId="8" fillId="0" borderId="0" xfId="72" applyNumberFormat="1" applyFont="1" applyAlignment="1">
      <alignment horizontal="center"/>
      <protection/>
    </xf>
    <xf numFmtId="1" fontId="8" fillId="0" borderId="0" xfId="72" applyNumberFormat="1" applyFont="1">
      <alignment/>
      <protection/>
    </xf>
    <xf numFmtId="3" fontId="8" fillId="0" borderId="0" xfId="72" applyNumberFormat="1" applyFont="1" applyAlignment="1">
      <alignment horizontal="right"/>
      <protection/>
    </xf>
    <xf numFmtId="0" fontId="8" fillId="0" borderId="0" xfId="72" applyFont="1" applyAlignment="1">
      <alignment horizontal="center"/>
      <protection/>
    </xf>
    <xf numFmtId="0" fontId="10" fillId="0" borderId="0" xfId="72" applyFont="1" applyAlignment="1">
      <alignment horizontal="center" vertical="top"/>
      <protection/>
    </xf>
    <xf numFmtId="3" fontId="8" fillId="0" borderId="7" xfId="72" applyNumberFormat="1" applyFont="1" applyBorder="1" applyAlignment="1" quotePrefix="1">
      <alignment horizontal="center" wrapText="1"/>
      <protection/>
    </xf>
    <xf numFmtId="1" fontId="10" fillId="0" borderId="12" xfId="72" applyNumberFormat="1" applyFont="1" applyBorder="1" applyAlignment="1">
      <alignment horizontal="center"/>
      <protection/>
    </xf>
    <xf numFmtId="166" fontId="8" fillId="0" borderId="6" xfId="72" applyNumberFormat="1" applyFont="1" applyBorder="1" applyAlignment="1">
      <alignment horizontal="center" wrapText="1"/>
      <protection/>
    </xf>
    <xf numFmtId="0" fontId="10" fillId="0" borderId="0" xfId="72" applyFont="1">
      <alignment/>
      <protection/>
    </xf>
    <xf numFmtId="0" fontId="8" fillId="0" borderId="6" xfId="72" applyFont="1" applyBorder="1">
      <alignment/>
      <protection/>
    </xf>
    <xf numFmtId="0" fontId="8" fillId="0" borderId="6" xfId="72" applyFont="1" applyBorder="1" applyAlignment="1">
      <alignment horizontal="center"/>
      <protection/>
    </xf>
    <xf numFmtId="0" fontId="8" fillId="0" borderId="10" xfId="72" applyFont="1" applyBorder="1" applyAlignment="1">
      <alignment horizontal="center"/>
      <protection/>
    </xf>
    <xf numFmtId="3" fontId="8" fillId="0" borderId="7" xfId="72" applyNumberFormat="1" applyFont="1" applyBorder="1">
      <alignment/>
      <protection/>
    </xf>
    <xf numFmtId="0" fontId="7" fillId="0" borderId="8" xfId="72" applyFont="1" applyBorder="1" applyAlignment="1">
      <alignment horizontal="center"/>
      <protection/>
    </xf>
    <xf numFmtId="0" fontId="8" fillId="0" borderId="9" xfId="72" applyFont="1" applyBorder="1" applyAlignment="1">
      <alignment horizontal="center"/>
      <protection/>
    </xf>
    <xf numFmtId="14" fontId="8" fillId="0" borderId="6" xfId="72" applyNumberFormat="1" applyFont="1" applyBorder="1" applyAlignment="1">
      <alignment horizontal="center"/>
      <protection/>
    </xf>
    <xf numFmtId="0" fontId="8" fillId="0" borderId="0" xfId="22" applyFont="1" applyAlignment="1" applyProtection="1">
      <alignment horizontal="left"/>
      <protection locked="0"/>
    </xf>
    <xf numFmtId="168" fontId="8" fillId="0" borderId="0" xfId="22" applyNumberFormat="1" applyFont="1" applyAlignment="1" applyProtection="1">
      <alignment horizontal="right"/>
      <protection locked="0"/>
    </xf>
    <xf numFmtId="0" fontId="8" fillId="0" borderId="7" xfId="72" applyFont="1" applyBorder="1" applyAlignment="1">
      <alignment horizontal="center"/>
      <protection/>
    </xf>
    <xf numFmtId="15" fontId="7" fillId="0" borderId="6" xfId="72" applyNumberFormat="1" applyFont="1" applyBorder="1">
      <alignment/>
      <protection/>
    </xf>
    <xf numFmtId="0" fontId="29" fillId="0" borderId="6" xfId="72" applyFont="1" applyBorder="1" applyAlignment="1">
      <alignment horizontal="center"/>
      <protection/>
    </xf>
    <xf numFmtId="0" fontId="29" fillId="0" borderId="0" xfId="72" applyFont="1">
      <alignment/>
      <protection/>
    </xf>
    <xf numFmtId="0" fontId="7" fillId="0" borderId="6" xfId="72" applyFont="1" applyBorder="1">
      <alignment/>
      <protection/>
    </xf>
    <xf numFmtId="0" fontId="10" fillId="0" borderId="0" xfId="22" applyFont="1" applyAlignment="1" applyProtection="1">
      <alignment horizontal="left"/>
      <protection locked="0"/>
    </xf>
    <xf numFmtId="0" fontId="7" fillId="5" borderId="6" xfId="72" applyFont="1" applyFill="1" applyBorder="1" applyAlignment="1">
      <alignment horizontal="center"/>
      <protection/>
    </xf>
    <xf numFmtId="15" fontId="8" fillId="0" borderId="6" xfId="72" applyNumberFormat="1" applyFont="1" applyBorder="1">
      <alignment/>
      <protection/>
    </xf>
    <xf numFmtId="168" fontId="10" fillId="0" borderId="0" xfId="22" applyNumberFormat="1" applyFont="1" applyAlignment="1" applyProtection="1">
      <alignment horizontal="right"/>
      <protection locked="0"/>
    </xf>
    <xf numFmtId="0" fontId="8" fillId="0" borderId="11" xfId="72" applyFont="1" applyBorder="1" applyAlignment="1">
      <alignment horizontal="center"/>
      <protection/>
    </xf>
    <xf numFmtId="1" fontId="9" fillId="0" borderId="0" xfId="72" applyNumberFormat="1" applyFont="1">
      <alignment/>
      <protection/>
    </xf>
    <xf numFmtId="0" fontId="9" fillId="0" borderId="0" xfId="72" applyFont="1" applyAlignment="1">
      <alignment horizontal="center"/>
      <protection/>
    </xf>
    <xf numFmtId="0" fontId="7" fillId="0" borderId="0" xfId="72" applyFont="1" applyAlignment="1">
      <alignment horizontal="center"/>
      <protection/>
    </xf>
    <xf numFmtId="3" fontId="9" fillId="0" borderId="0" xfId="72" applyNumberFormat="1" applyFont="1">
      <alignment/>
      <protection/>
    </xf>
    <xf numFmtId="1" fontId="9" fillId="0" borderId="0" xfId="72" applyNumberFormat="1" applyFont="1" applyAlignment="1">
      <alignment horizontal="center"/>
      <protection/>
    </xf>
    <xf numFmtId="0" fontId="8" fillId="0" borderId="0" xfId="72" applyFont="1" applyAlignment="1">
      <alignment vertical="top"/>
      <protection/>
    </xf>
    <xf numFmtId="0" fontId="8" fillId="0" borderId="0" xfId="22" applyFont="1" applyAlignment="1" applyProtection="1">
      <alignment horizontal="center"/>
      <protection locked="0"/>
    </xf>
    <xf numFmtId="0" fontId="7" fillId="0" borderId="0" xfId="22" applyFont="1" applyAlignment="1" applyProtection="1">
      <alignment horizontal="center"/>
      <protection locked="0"/>
    </xf>
    <xf numFmtId="3" fontId="8" fillId="0" borderId="0" xfId="22" applyNumberFormat="1" applyFont="1" applyAlignment="1" applyProtection="1">
      <alignment horizontal="right"/>
      <protection locked="0"/>
    </xf>
    <xf numFmtId="0" fontId="8" fillId="0" borderId="0" xfId="22" applyFont="1" applyProtection="1">
      <alignment/>
      <protection locked="0"/>
    </xf>
    <xf numFmtId="0" fontId="10" fillId="0" borderId="0" xfId="72" applyFont="1" applyAlignment="1">
      <alignment vertical="top"/>
      <protection/>
    </xf>
    <xf numFmtId="0" fontId="8" fillId="0" borderId="0" xfId="72" applyFont="1" applyAlignment="1">
      <alignment horizontal="left" vertical="top"/>
      <protection/>
    </xf>
    <xf numFmtId="1" fontId="25" fillId="0" borderId="0" xfId="67" applyNumberFormat="1" applyFont="1" applyProtection="1">
      <alignment/>
      <protection locked="0"/>
    </xf>
    <xf numFmtId="1" fontId="26" fillId="0" borderId="0" xfId="67" applyNumberFormat="1" applyFont="1" applyProtection="1">
      <alignment/>
      <protection locked="0"/>
    </xf>
    <xf numFmtId="1" fontId="26" fillId="0" borderId="0" xfId="67" applyNumberFormat="1" applyFont="1" applyAlignment="1" applyProtection="1">
      <alignment horizontal="center"/>
      <protection locked="0"/>
    </xf>
    <xf numFmtId="1" fontId="27" fillId="0" borderId="0" xfId="67" applyNumberFormat="1" applyFont="1" applyAlignment="1" applyProtection="1">
      <alignment horizontal="center"/>
      <protection locked="0"/>
    </xf>
    <xf numFmtId="166" fontId="26" fillId="0" borderId="0" xfId="67" applyNumberFormat="1" applyFont="1" applyProtection="1">
      <alignment/>
      <protection locked="0"/>
    </xf>
    <xf numFmtId="0" fontId="8" fillId="0" borderId="0" xfId="67" applyFont="1" applyProtection="1">
      <alignment/>
      <protection locked="0"/>
    </xf>
    <xf numFmtId="1" fontId="10" fillId="0" borderId="0" xfId="67" applyNumberFormat="1" applyFont="1" applyAlignment="1" applyProtection="1">
      <alignment horizontal="center" vertical="top" wrapText="1"/>
      <protection locked="0"/>
    </xf>
    <xf numFmtId="1" fontId="10" fillId="5" borderId="0" xfId="67" applyNumberFormat="1" applyFont="1" applyFill="1" applyAlignment="1" applyProtection="1">
      <alignment horizontal="center" vertical="top" wrapText="1"/>
      <protection locked="0"/>
    </xf>
    <xf numFmtId="1" fontId="10" fillId="0" borderId="0" xfId="67" applyNumberFormat="1" applyFont="1" applyAlignment="1" applyProtection="1">
      <alignment horizontal="center" vertical="top"/>
      <protection locked="0"/>
    </xf>
    <xf numFmtId="14" fontId="8" fillId="0" borderId="0" xfId="67" applyNumberFormat="1" applyFont="1" applyProtection="1">
      <alignment/>
      <protection locked="0"/>
    </xf>
    <xf numFmtId="0" fontId="8" fillId="0" borderId="0" xfId="67" applyFont="1" applyAlignment="1" applyProtection="1">
      <alignment vertical="top"/>
      <protection locked="0"/>
    </xf>
    <xf numFmtId="14" fontId="8" fillId="0" borderId="0" xfId="67" applyNumberFormat="1" applyFont="1" applyAlignment="1" applyProtection="1">
      <alignment vertical="top"/>
      <protection locked="0"/>
    </xf>
    <xf numFmtId="0" fontId="8" fillId="0" borderId="0" xfId="67" applyFont="1" applyAlignment="1" applyProtection="1">
      <alignment vertical="center"/>
      <protection locked="0"/>
    </xf>
    <xf numFmtId="14" fontId="8" fillId="0" borderId="0" xfId="67" applyNumberFormat="1" applyFont="1" applyAlignment="1" applyProtection="1">
      <alignment vertical="center"/>
      <protection locked="0"/>
    </xf>
    <xf numFmtId="0" fontId="8" fillId="0" borderId="0" xfId="48" applyFont="1" applyAlignment="1" applyProtection="1">
      <alignment horizontal="left"/>
      <protection locked="0"/>
    </xf>
    <xf numFmtId="0" fontId="8" fillId="0" borderId="0" xfId="48" applyFont="1" applyAlignment="1" applyProtection="1">
      <alignment horizontal="center"/>
      <protection locked="0"/>
    </xf>
    <xf numFmtId="1" fontId="8" fillId="0" borderId="0" xfId="48" applyNumberFormat="1" applyFont="1" applyAlignment="1" applyProtection="1">
      <alignment horizontal="right"/>
      <protection locked="0"/>
    </xf>
    <xf numFmtId="0" fontId="10" fillId="0" borderId="0" xfId="67" applyFont="1" applyProtection="1">
      <alignment/>
      <protection locked="0"/>
    </xf>
    <xf numFmtId="14" fontId="10" fillId="0" borderId="0" xfId="67" applyNumberFormat="1" applyFont="1" applyProtection="1">
      <alignment/>
      <protection locked="0"/>
    </xf>
    <xf numFmtId="1" fontId="8" fillId="0" borderId="0" xfId="67" applyNumberFormat="1" applyFont="1" applyProtection="1">
      <alignment/>
      <protection locked="0"/>
    </xf>
    <xf numFmtId="1" fontId="8" fillId="0" borderId="0" xfId="67" applyNumberFormat="1" applyFont="1" applyAlignment="1" applyProtection="1">
      <alignment horizontal="center"/>
      <protection locked="0"/>
    </xf>
    <xf numFmtId="166" fontId="8" fillId="0" borderId="0" xfId="67" applyNumberFormat="1" applyFont="1" applyProtection="1">
      <alignment/>
      <protection locked="0"/>
    </xf>
    <xf numFmtId="0" fontId="8" fillId="0" borderId="0" xfId="67" applyFont="1" applyAlignment="1" applyProtection="1">
      <alignment horizontal="center"/>
      <protection locked="0"/>
    </xf>
    <xf numFmtId="1" fontId="10" fillId="0" borderId="0" xfId="67" applyNumberFormat="1" applyFont="1" applyProtection="1">
      <alignment/>
      <protection locked="0"/>
    </xf>
    <xf numFmtId="0" fontId="7" fillId="0" borderId="0" xfId="67" applyFont="1" applyProtection="1">
      <alignment/>
      <protection locked="0"/>
    </xf>
    <xf numFmtId="0" fontId="8" fillId="0" borderId="0" xfId="45" applyFont="1" applyAlignment="1" applyProtection="1">
      <alignment horizontal="left" indent="1"/>
      <protection locked="0"/>
    </xf>
    <xf numFmtId="49" fontId="8" fillId="0" borderId="0" xfId="45" applyNumberFormat="1" applyFont="1" applyAlignment="1" applyProtection="1">
      <alignment horizontal="center"/>
      <protection locked="0"/>
    </xf>
    <xf numFmtId="0" fontId="8" fillId="0" borderId="13" xfId="72" applyFont="1" applyBorder="1" applyAlignment="1">
      <alignment horizontal="center"/>
      <protection/>
    </xf>
    <xf numFmtId="0" fontId="7" fillId="0" borderId="14" xfId="72" applyFont="1" applyBorder="1" applyAlignment="1">
      <alignment horizontal="center"/>
      <protection/>
    </xf>
    <xf numFmtId="1" fontId="14" fillId="0" borderId="0" xfId="27" applyNumberFormat="1" applyFont="1" applyFill="1" applyAlignment="1">
      <alignment vertical="top"/>
      <protection/>
    </xf>
    <xf numFmtId="1" fontId="14" fillId="0" borderId="0" xfId="27" applyNumberFormat="1" applyFont="1" applyFill="1" applyAlignment="1">
      <alignment horizontal="center" vertical="top"/>
      <protection/>
    </xf>
    <xf numFmtId="0" fontId="14" fillId="0" borderId="0" xfId="27" applyFont="1" applyFill="1" applyAlignment="1">
      <alignment vertical="top" wrapText="1"/>
      <protection/>
    </xf>
    <xf numFmtId="0" fontId="14" fillId="0" borderId="0" xfId="27" applyFont="1" applyFill="1" applyAlignment="1">
      <alignment vertical="top"/>
      <protection/>
    </xf>
    <xf numFmtId="0" fontId="14" fillId="0" borderId="0" xfId="26" applyFont="1" applyFill="1" applyAlignment="1">
      <alignment horizontal="left" vertical="top"/>
      <protection/>
    </xf>
    <xf numFmtId="3" fontId="14" fillId="0" borderId="0" xfId="26" applyNumberFormat="1" applyFont="1" applyFill="1" applyAlignment="1">
      <alignment horizontal="right" vertical="top" wrapText="1"/>
      <protection/>
    </xf>
    <xf numFmtId="0" fontId="14" fillId="4" borderId="0" xfId="57" applyFont="1" applyFill="1" applyAlignment="1">
      <alignment horizontal="centerContinuous"/>
      <protection/>
    </xf>
    <xf numFmtId="0" fontId="14" fillId="4" borderId="0" xfId="57" applyFont="1" applyFill="1">
      <alignment/>
      <protection/>
    </xf>
    <xf numFmtId="0" fontId="14" fillId="4" borderId="0" xfId="57" applyFont="1" applyFill="1" applyAlignment="1">
      <alignment horizontal="center"/>
      <protection/>
    </xf>
    <xf numFmtId="0" fontId="18" fillId="4" borderId="0" xfId="57" applyFont="1" applyFill="1" applyAlignment="1">
      <alignment horizontal="centerContinuous"/>
      <protection/>
    </xf>
    <xf numFmtId="0" fontId="12" fillId="4" borderId="0" xfId="57" applyFont="1" applyFill="1" applyAlignment="1">
      <alignment horizontal="centerContinuous"/>
      <protection/>
    </xf>
    <xf numFmtId="0" fontId="12" fillId="0" borderId="0" xfId="66" applyFont="1" applyFill="1" applyBorder="1" applyAlignment="1">
      <alignment horizontal="center" wrapText="1"/>
    </xf>
    <xf numFmtId="0" fontId="12" fillId="5" borderId="0" xfId="66" applyFont="1" applyFill="1" applyBorder="1" applyAlignment="1">
      <alignment horizontal="center" wrapText="1"/>
    </xf>
    <xf numFmtId="6" fontId="12" fillId="5" borderId="0" xfId="57" applyNumberFormat="1" applyFont="1" applyFill="1" applyAlignment="1">
      <alignment horizontal="center" wrapText="1"/>
      <protection/>
    </xf>
    <xf numFmtId="0" fontId="19" fillId="5" borderId="0" xfId="57" applyFont="1" applyFill="1" applyAlignment="1">
      <alignment vertical="center"/>
      <protection/>
    </xf>
    <xf numFmtId="49" fontId="15" fillId="5" borderId="2" xfId="71" applyNumberFormat="1" applyFont="1" applyFill="1" applyBorder="1"/>
    <xf numFmtId="49" fontId="15" fillId="5" borderId="2" xfId="71" applyNumberFormat="1" applyFont="1" applyFill="1" applyBorder="1" applyAlignment="1">
      <alignment horizontal="center"/>
    </xf>
    <xf numFmtId="49" fontId="15" fillId="5" borderId="2" xfId="66" applyNumberFormat="1" applyFont="1" applyFill="1" applyBorder="1" applyAlignment="1">
      <alignment horizontal="center"/>
    </xf>
    <xf numFmtId="49" fontId="12" fillId="0" borderId="2" xfId="66" applyNumberFormat="1" applyFont="1" applyFill="1" applyBorder="1" applyAlignment="1">
      <alignment horizontal="center"/>
    </xf>
    <xf numFmtId="49" fontId="12" fillId="5" borderId="2" xfId="57" applyNumberFormat="1" applyFont="1" applyFill="1" applyBorder="1" applyAlignment="1">
      <alignment horizontal="center" wrapText="1"/>
      <protection/>
    </xf>
    <xf numFmtId="0" fontId="14" fillId="5" borderId="0" xfId="57" applyFont="1" applyFill="1" applyAlignment="1">
      <alignment horizontal="left"/>
      <protection/>
    </xf>
    <xf numFmtId="49" fontId="15" fillId="5" borderId="0" xfId="71" applyNumberFormat="1" applyFont="1" applyFill="1" applyBorder="1"/>
    <xf numFmtId="49" fontId="13" fillId="5" borderId="0" xfId="71" applyNumberFormat="1" applyFont="1" applyFill="1" applyBorder="1" applyAlignment="1">
      <alignment horizontal="left"/>
    </xf>
    <xf numFmtId="49" fontId="13" fillId="5" borderId="0" xfId="71" applyNumberFormat="1" applyFont="1" applyFill="1" applyBorder="1" applyAlignment="1">
      <alignment horizontal="center"/>
    </xf>
    <xf numFmtId="49" fontId="13" fillId="5" borderId="0" xfId="66" applyNumberFormat="1" applyFont="1" applyFill="1" applyBorder="1" applyAlignment="1">
      <alignment horizontal="center"/>
    </xf>
    <xf numFmtId="49" fontId="13" fillId="5" borderId="0" xfId="57" applyNumberFormat="1" applyFont="1" applyFill="1" applyAlignment="1">
      <alignment horizontal="center" wrapText="1"/>
      <protection/>
    </xf>
    <xf numFmtId="0" fontId="14" fillId="4" borderId="0" xfId="57" applyFont="1" applyFill="1" applyAlignment="1">
      <alignment horizontal="left"/>
      <protection/>
    </xf>
    <xf numFmtId="0" fontId="14" fillId="4" borderId="0" xfId="57" applyFont="1" applyFill="1" applyAlignment="1">
      <alignment horizontal="left" vertical="top"/>
      <protection/>
    </xf>
    <xf numFmtId="0" fontId="14" fillId="4" borderId="0" xfId="57" applyFont="1" applyFill="1" applyAlignment="1">
      <alignment horizontal="center" vertical="top"/>
      <protection/>
    </xf>
    <xf numFmtId="3" fontId="14" fillId="4" borderId="0" xfId="57" applyNumberFormat="1" applyFont="1" applyFill="1" applyAlignment="1">
      <alignment horizontal="right" vertical="top"/>
      <protection/>
    </xf>
    <xf numFmtId="3" fontId="14" fillId="4" borderId="0" xfId="57" applyNumberFormat="1" applyFont="1" applyFill="1" applyAlignment="1">
      <alignment horizontal="center" vertical="top"/>
      <protection/>
    </xf>
    <xf numFmtId="0" fontId="14" fillId="0" borderId="0" xfId="57" applyFont="1" applyAlignment="1">
      <alignment horizontal="left" vertical="top" wrapText="1"/>
      <protection/>
    </xf>
    <xf numFmtId="3" fontId="14" fillId="0" borderId="0" xfId="57" applyNumberFormat="1" applyFont="1" applyAlignment="1">
      <alignment horizontal="left" vertical="top"/>
      <protection/>
    </xf>
    <xf numFmtId="0" fontId="14" fillId="0" borderId="0" xfId="57" applyFont="1" applyAlignment="1">
      <alignment horizontal="center" vertical="top"/>
      <protection/>
    </xf>
    <xf numFmtId="3" fontId="14" fillId="0" borderId="0" xfId="57" applyNumberFormat="1" applyFont="1" applyAlignment="1">
      <alignment horizontal="right" vertical="top"/>
      <protection/>
    </xf>
    <xf numFmtId="165" fontId="14" fillId="0" borderId="0" xfId="57" applyNumberFormat="1" applyFont="1" applyAlignment="1">
      <alignment horizontal="center" vertical="top"/>
      <protection/>
    </xf>
    <xf numFmtId="3" fontId="14" fillId="0" borderId="0" xfId="57" applyNumberFormat="1" applyFont="1" applyAlignment="1">
      <alignment horizontal="center" vertical="top"/>
      <protection/>
    </xf>
    <xf numFmtId="0" fontId="14" fillId="0" borderId="0" xfId="57" applyFont="1" applyAlignment="1">
      <alignment horizontal="left" vertical="top"/>
      <protection/>
    </xf>
    <xf numFmtId="0" fontId="14" fillId="0" borderId="0" xfId="57" applyFont="1" applyAlignment="1">
      <alignment vertical="center"/>
      <protection/>
    </xf>
    <xf numFmtId="0" fontId="14" fillId="0" borderId="0" xfId="57" applyFont="1" applyAlignment="1">
      <alignment horizontal="center" vertical="center"/>
      <protection/>
    </xf>
    <xf numFmtId="0" fontId="14" fillId="4" borderId="0" xfId="57" applyFont="1" applyFill="1" applyAlignment="1">
      <alignment horizontal="center" vertical="center"/>
      <protection/>
    </xf>
    <xf numFmtId="3" fontId="14" fillId="4" borderId="0" xfId="57" applyNumberFormat="1" applyFont="1" applyFill="1" applyAlignment="1">
      <alignment horizontal="right" vertical="center"/>
      <protection/>
    </xf>
    <xf numFmtId="0" fontId="14" fillId="4" borderId="0" xfId="57" applyFont="1" applyFill="1" applyAlignment="1">
      <alignment horizontal="left" vertical="center"/>
      <protection/>
    </xf>
    <xf numFmtId="0" fontId="14" fillId="0" borderId="0" xfId="57" applyFont="1" applyAlignment="1">
      <alignment vertical="center" wrapText="1"/>
      <protection/>
    </xf>
    <xf numFmtId="3" fontId="14" fillId="0" borderId="0" xfId="57" applyNumberFormat="1" applyFont="1" applyAlignment="1">
      <alignment horizontal="left" vertical="center"/>
      <protection/>
    </xf>
    <xf numFmtId="3" fontId="14" fillId="0" borderId="0" xfId="57" applyNumberFormat="1" applyFont="1" applyAlignment="1">
      <alignment horizontal="center" vertical="center"/>
      <protection/>
    </xf>
    <xf numFmtId="0" fontId="14" fillId="0" borderId="0" xfId="57" applyFont="1" applyAlignment="1">
      <alignment horizontal="left" vertical="center"/>
      <protection/>
    </xf>
    <xf numFmtId="38" fontId="14" fillId="4" borderId="0" xfId="57" applyNumberFormat="1" applyFont="1" applyFill="1" applyAlignment="1">
      <alignment horizontal="left"/>
      <protection/>
    </xf>
    <xf numFmtId="38" fontId="14" fillId="4" borderId="0" xfId="57" applyNumberFormat="1" applyFont="1" applyFill="1" applyAlignment="1">
      <alignment horizontal="center"/>
      <protection/>
    </xf>
    <xf numFmtId="6" fontId="14" fillId="4" borderId="0" xfId="57" applyNumberFormat="1" applyFont="1" applyFill="1" applyAlignment="1">
      <alignment horizontal="left"/>
      <protection/>
    </xf>
    <xf numFmtId="6" fontId="14" fillId="4" borderId="0" xfId="57" applyNumberFormat="1" applyFont="1" applyFill="1" applyAlignment="1">
      <alignment horizontal="center"/>
      <protection/>
    </xf>
    <xf numFmtId="164" fontId="14" fillId="4" borderId="0" xfId="57" applyNumberFormat="1" applyFont="1" applyFill="1" applyAlignment="1">
      <alignment horizontal="left"/>
      <protection/>
    </xf>
    <xf numFmtId="164" fontId="14" fillId="4" borderId="0" xfId="57" applyNumberFormat="1" applyFont="1" applyFill="1" applyAlignment="1">
      <alignment horizontal="center"/>
      <protection/>
    </xf>
    <xf numFmtId="3" fontId="14" fillId="4" borderId="0" xfId="57" applyNumberFormat="1" applyFont="1" applyFill="1" applyAlignment="1">
      <alignment horizontal="left"/>
      <protection/>
    </xf>
    <xf numFmtId="3" fontId="14" fillId="4" borderId="0" xfId="57" applyNumberFormat="1" applyFont="1" applyFill="1" applyAlignment="1">
      <alignment horizontal="center"/>
      <protection/>
    </xf>
    <xf numFmtId="0" fontId="14" fillId="0" borderId="0" xfId="57" applyFont="1" applyAlignment="1">
      <alignment horizontal="left"/>
      <protection/>
    </xf>
    <xf numFmtId="10" fontId="14" fillId="4" borderId="0" xfId="57" applyNumberFormat="1" applyFont="1" applyFill="1" applyAlignment="1">
      <alignment horizontal="left"/>
      <protection/>
    </xf>
    <xf numFmtId="10" fontId="14" fillId="4" borderId="0" xfId="57" applyNumberFormat="1" applyFont="1" applyFill="1" applyAlignment="1">
      <alignment horizontal="center"/>
      <protection/>
    </xf>
    <xf numFmtId="0" fontId="14" fillId="5" borderId="0" xfId="57" applyFont="1" applyFill="1" applyAlignment="1">
      <alignment horizontal="left" vertical="center" wrapText="1"/>
      <protection/>
    </xf>
    <xf numFmtId="3" fontId="14" fillId="5" borderId="0" xfId="57" applyNumberFormat="1" applyFont="1" applyFill="1" applyAlignment="1">
      <alignment horizontal="center" vertical="center"/>
      <protection/>
    </xf>
    <xf numFmtId="3" fontId="14" fillId="4" borderId="0" xfId="57" applyNumberFormat="1" applyFont="1" applyFill="1" applyAlignment="1">
      <alignment horizontal="center" vertical="center"/>
      <protection/>
    </xf>
    <xf numFmtId="0" fontId="14" fillId="0" borderId="0" xfId="57" applyFont="1" applyAlignment="1">
      <alignment horizontal="left" vertical="center" wrapText="1"/>
      <protection/>
    </xf>
    <xf numFmtId="1" fontId="12" fillId="0" borderId="4" xfId="67" applyNumberFormat="1" applyFont="1" applyBorder="1">
      <alignment/>
      <protection/>
    </xf>
    <xf numFmtId="0" fontId="14" fillId="4" borderId="4" xfId="57" applyFont="1" applyFill="1" applyBorder="1" applyAlignment="1">
      <alignment horizontal="left"/>
      <protection/>
    </xf>
    <xf numFmtId="0" fontId="14" fillId="4" borderId="4" xfId="57" applyFont="1" applyFill="1" applyBorder="1" applyAlignment="1">
      <alignment horizontal="center"/>
      <protection/>
    </xf>
    <xf numFmtId="3" fontId="12" fillId="0" borderId="4" xfId="57" applyNumberFormat="1" applyFont="1" applyBorder="1" applyAlignment="1">
      <alignment horizontal="right" vertical="top"/>
      <protection/>
    </xf>
    <xf numFmtId="165" fontId="12" fillId="0" borderId="4" xfId="57" applyNumberFormat="1" applyFont="1" applyBorder="1" applyAlignment="1">
      <alignment horizontal="center" vertical="top"/>
      <protection/>
    </xf>
    <xf numFmtId="49" fontId="14" fillId="5" borderId="0" xfId="71" applyNumberFormat="1" applyFont="1" applyFill="1" applyBorder="1" applyAlignment="1">
      <alignment horizontal="left" vertical="top"/>
    </xf>
    <xf numFmtId="49" fontId="14" fillId="5" borderId="0" xfId="71" applyNumberFormat="1" applyFont="1" applyFill="1" applyBorder="1" applyAlignment="1">
      <alignment horizontal="center" vertical="top"/>
    </xf>
    <xf numFmtId="3" fontId="17" fillId="0" borderId="0" xfId="57" applyNumberFormat="1" applyFont="1" applyAlignment="1">
      <alignment vertical="top"/>
      <protection/>
    </xf>
    <xf numFmtId="49" fontId="13" fillId="5" borderId="0" xfId="66" applyNumberFormat="1" applyFont="1" applyFill="1" applyBorder="1" applyAlignment="1">
      <alignment horizontal="center" vertical="top"/>
    </xf>
    <xf numFmtId="49" fontId="13" fillId="5" borderId="0" xfId="57" applyNumberFormat="1" applyFont="1" applyFill="1" applyAlignment="1">
      <alignment horizontal="center" vertical="top" wrapText="1"/>
      <protection/>
    </xf>
    <xf numFmtId="0" fontId="14" fillId="5" borderId="0" xfId="57" applyFont="1" applyFill="1" applyAlignment="1">
      <alignment horizontal="left" vertical="top"/>
      <protection/>
    </xf>
    <xf numFmtId="49" fontId="14" fillId="5" borderId="0" xfId="71" applyNumberFormat="1" applyFont="1" applyFill="1" applyBorder="1" applyAlignment="1">
      <alignment vertical="top"/>
    </xf>
    <xf numFmtId="49" fontId="14" fillId="5" borderId="0" xfId="71" applyNumberFormat="1" applyFont="1" applyFill="1" applyBorder="1"/>
    <xf numFmtId="49" fontId="14" fillId="5" borderId="0" xfId="71" applyNumberFormat="1" applyFont="1" applyFill="1" applyBorder="1" applyAlignment="1">
      <alignment horizontal="left"/>
    </xf>
    <xf numFmtId="49" fontId="14" fillId="5" borderId="0" xfId="71" applyNumberFormat="1" applyFont="1" applyFill="1" applyBorder="1" applyAlignment="1">
      <alignment horizontal="center"/>
    </xf>
    <xf numFmtId="0" fontId="14" fillId="0" borderId="0" xfId="57" applyFont="1" applyAlignment="1">
      <alignment vertical="top" wrapText="1"/>
      <protection/>
    </xf>
    <xf numFmtId="1" fontId="14" fillId="4" borderId="0" xfId="57" applyNumberFormat="1" applyFont="1" applyFill="1" applyAlignment="1">
      <alignment horizontal="center" vertical="top"/>
      <protection/>
    </xf>
    <xf numFmtId="3" fontId="14" fillId="4" borderId="0" xfId="57" applyNumberFormat="1" applyFont="1" applyFill="1" applyAlignment="1">
      <alignment horizontal="right"/>
      <protection/>
    </xf>
    <xf numFmtId="0" fontId="16" fillId="4" borderId="0" xfId="57" applyFont="1" applyFill="1" applyAlignment="1">
      <alignment horizontal="left"/>
      <protection/>
    </xf>
    <xf numFmtId="0" fontId="12" fillId="0" borderId="4" xfId="57" applyFont="1" applyBorder="1">
      <alignment/>
      <protection/>
    </xf>
    <xf numFmtId="0" fontId="14" fillId="0" borderId="4" xfId="57" applyFont="1" applyBorder="1" applyAlignment="1">
      <alignment horizontal="left"/>
      <protection/>
    </xf>
    <xf numFmtId="0" fontId="14" fillId="0" borderId="4" xfId="57" applyFont="1" applyBorder="1" applyAlignment="1">
      <alignment horizontal="center"/>
      <protection/>
    </xf>
    <xf numFmtId="0" fontId="14" fillId="4" borderId="0" xfId="57" applyFont="1" applyFill="1" applyAlignment="1">
      <alignment horizontal="left" vertical="center" wrapText="1"/>
      <protection/>
    </xf>
    <xf numFmtId="0" fontId="14" fillId="5" borderId="4" xfId="57" applyFont="1" applyFill="1" applyBorder="1" applyAlignment="1">
      <alignment horizontal="left"/>
      <protection/>
    </xf>
    <xf numFmtId="0" fontId="14" fillId="5" borderId="4" xfId="57" applyFont="1" applyFill="1" applyBorder="1" applyAlignment="1">
      <alignment horizontal="center"/>
      <protection/>
    </xf>
    <xf numFmtId="3" fontId="14" fillId="0" borderId="0" xfId="57" applyNumberFormat="1" applyFont="1" applyAlignment="1">
      <alignment vertical="top"/>
      <protection/>
    </xf>
    <xf numFmtId="3" fontId="14" fillId="0" borderId="0" xfId="57" applyNumberFormat="1" applyFont="1" applyAlignment="1">
      <alignment vertical="top" wrapText="1"/>
      <protection/>
    </xf>
    <xf numFmtId="0" fontId="14" fillId="5" borderId="0" xfId="57" applyFont="1" applyFill="1" applyAlignment="1">
      <alignment vertical="top" wrapText="1"/>
      <protection/>
    </xf>
    <xf numFmtId="0" fontId="14" fillId="0" borderId="0" xfId="57" applyFont="1" applyAlignment="1">
      <alignment vertical="top"/>
      <protection/>
    </xf>
    <xf numFmtId="0" fontId="14" fillId="5" borderId="0" xfId="57" applyFont="1" applyFill="1" applyAlignment="1">
      <alignment vertical="top"/>
      <protection/>
    </xf>
    <xf numFmtId="0" fontId="12" fillId="4" borderId="0" xfId="57" applyFont="1" applyFill="1" applyAlignment="1">
      <alignment horizontal="left"/>
      <protection/>
    </xf>
    <xf numFmtId="0" fontId="14" fillId="5" borderId="0" xfId="57" applyFont="1" applyFill="1" applyAlignment="1">
      <alignment horizontal="left" vertical="center"/>
      <protection/>
    </xf>
    <xf numFmtId="3" fontId="14" fillId="4" borderId="0" xfId="57" applyNumberFormat="1" applyFont="1" applyFill="1" applyAlignment="1">
      <alignment vertical="center"/>
      <protection/>
    </xf>
    <xf numFmtId="165" fontId="14" fillId="4" borderId="0" xfId="57" applyNumberFormat="1" applyFont="1" applyFill="1" applyAlignment="1">
      <alignment horizontal="center" vertical="center"/>
      <protection/>
    </xf>
    <xf numFmtId="1" fontId="14" fillId="0" borderId="0" xfId="67" applyNumberFormat="1" applyFont="1">
      <alignment/>
      <protection/>
    </xf>
    <xf numFmtId="0" fontId="12" fillId="4" borderId="0" xfId="57" applyFont="1" applyFill="1" applyAlignment="1">
      <alignment horizontal="center"/>
      <protection/>
    </xf>
    <xf numFmtId="0" fontId="12" fillId="4" borderId="1" xfId="57" applyFont="1" applyFill="1" applyBorder="1" applyAlignment="1">
      <alignment horizontal="left"/>
      <protection/>
    </xf>
    <xf numFmtId="0" fontId="12" fillId="4" borderId="1" xfId="57" applyFont="1" applyFill="1" applyBorder="1" applyAlignment="1">
      <alignment horizontal="center"/>
      <protection/>
    </xf>
    <xf numFmtId="0" fontId="19" fillId="4" borderId="0" xfId="57" applyFont="1" applyFill="1" applyAlignment="1">
      <alignment horizontal="left"/>
      <protection/>
    </xf>
    <xf numFmtId="0" fontId="19" fillId="4" borderId="0" xfId="57" applyFont="1" applyFill="1" applyAlignment="1">
      <alignment horizontal="center"/>
      <protection/>
    </xf>
    <xf numFmtId="0" fontId="14" fillId="0" borderId="0" xfId="57" applyFont="1">
      <alignment/>
      <protection/>
    </xf>
    <xf numFmtId="0" fontId="14" fillId="4" borderId="0" xfId="57" applyFont="1" applyFill="1" applyAlignment="1">
      <alignment horizontal="left"/>
      <protection/>
    </xf>
    <xf numFmtId="0" fontId="14" fillId="0" borderId="0" xfId="57" applyFont="1" applyAlignment="1">
      <alignment vertical="top"/>
      <protection/>
    </xf>
    <xf numFmtId="3" fontId="17" fillId="0" borderId="0" xfId="57" applyNumberFormat="1" applyFont="1" applyBorder="1" applyAlignment="1">
      <alignment vertical="top"/>
      <protection/>
    </xf>
    <xf numFmtId="3" fontId="12" fillId="0" borderId="1" xfId="45" applyNumberFormat="1" applyFont="1" applyBorder="1" applyAlignment="1">
      <alignment horizontal="right" vertical="top"/>
      <protection/>
    </xf>
    <xf numFmtId="3" fontId="12" fillId="0" borderId="1" xfId="57" applyNumberFormat="1" applyFont="1" applyBorder="1" applyAlignment="1">
      <alignment horizontal="right" vertical="top"/>
      <protection/>
    </xf>
    <xf numFmtId="3" fontId="36" fillId="0" borderId="1" xfId="45" applyNumberFormat="1" applyFont="1" applyBorder="1" applyAlignment="1">
      <alignment horizontal="right" vertical="top"/>
      <protection/>
    </xf>
    <xf numFmtId="3" fontId="36" fillId="0" borderId="4" xfId="83" applyNumberFormat="1" applyFont="1" applyBorder="1" applyAlignment="1">
      <alignment horizontal="right" vertical="top"/>
      <protection/>
    </xf>
    <xf numFmtId="2" fontId="14" fillId="0" borderId="0" xfId="57" applyNumberFormat="1" applyFont="1" applyAlignment="1">
      <alignment horizontal="left" vertical="center" wrapText="1"/>
      <protection/>
    </xf>
    <xf numFmtId="2" fontId="14" fillId="0" borderId="0" xfId="57" applyNumberFormat="1" applyFont="1" applyAlignment="1">
      <alignment horizontal="left" vertical="center"/>
      <protection/>
    </xf>
    <xf numFmtId="2" fontId="17" fillId="0" borderId="0" xfId="85" applyNumberFormat="1" applyFont="1" applyAlignment="1">
      <alignment vertical="center"/>
      <protection/>
    </xf>
    <xf numFmtId="2" fontId="14" fillId="0" borderId="0" xfId="57" applyNumberFormat="1" applyFont="1" applyAlignment="1">
      <alignment horizontal="center" vertical="center"/>
      <protection/>
    </xf>
    <xf numFmtId="2" fontId="14" fillId="0" borderId="0" xfId="57" applyNumberFormat="1" applyFont="1" applyAlignment="1">
      <alignment horizontal="right" vertical="center"/>
      <protection/>
    </xf>
    <xf numFmtId="2" fontId="14" fillId="0" borderId="0" xfId="16" applyNumberFormat="1" applyFont="1" applyFill="1" applyBorder="1" applyAlignment="1">
      <alignment horizontal="right" vertical="center"/>
    </xf>
    <xf numFmtId="2" fontId="14" fillId="0" borderId="0" xfId="16" applyNumberFormat="1" applyFont="1" applyFill="1" applyBorder="1" applyAlignment="1">
      <alignment horizontal="center" vertical="center"/>
    </xf>
    <xf numFmtId="165" fontId="14" fillId="0" borderId="0" xfId="57" applyNumberFormat="1" applyFont="1" applyAlignment="1">
      <alignment horizontal="center" vertical="center"/>
      <protection/>
    </xf>
    <xf numFmtId="3" fontId="17" fillId="0" borderId="0" xfId="85" applyNumberFormat="1" applyFont="1" applyAlignment="1">
      <alignment vertical="center"/>
      <protection/>
    </xf>
    <xf numFmtId="3" fontId="3" fillId="0" borderId="4" xfId="0" applyNumberFormat="1" applyFont="1" applyBorder="1" applyAlignment="1">
      <alignment vertical="center" wrapText="1"/>
    </xf>
    <xf numFmtId="3" fontId="17" fillId="0" borderId="0" xfId="86" applyNumberFormat="1" applyFont="1" applyAlignment="1">
      <alignment vertical="center"/>
      <protection/>
    </xf>
    <xf numFmtId="1" fontId="17" fillId="5" borderId="0" xfId="67" applyNumberFormat="1" applyFont="1" applyFill="1" applyAlignment="1">
      <alignment vertical="center"/>
      <protection/>
    </xf>
    <xf numFmtId="1" fontId="17" fillId="5" borderId="0" xfId="67" applyNumberFormat="1" applyFont="1" applyFill="1" applyAlignment="1">
      <alignment horizontal="center" vertical="center"/>
      <protection/>
    </xf>
    <xf numFmtId="3" fontId="17" fillId="5" borderId="0" xfId="67" applyNumberFormat="1" applyFont="1" applyFill="1" applyAlignment="1">
      <alignment horizontal="center" vertical="center"/>
      <protection/>
    </xf>
    <xf numFmtId="3" fontId="37" fillId="4" borderId="0" xfId="57" applyNumberFormat="1" applyFont="1" applyFill="1" applyAlignment="1">
      <alignment horizontal="right" vertical="center"/>
      <protection/>
    </xf>
    <xf numFmtId="3" fontId="14" fillId="0" borderId="0" xfId="57" applyNumberFormat="1" applyFont="1" applyFill="1" applyAlignment="1">
      <alignment horizontal="right" vertical="center"/>
      <protection/>
    </xf>
    <xf numFmtId="1" fontId="14" fillId="5" borderId="0" xfId="67" applyNumberFormat="1" applyFont="1" applyFill="1" applyAlignment="1">
      <alignment horizontal="left" vertical="center" wrapText="1"/>
      <protection/>
    </xf>
    <xf numFmtId="0" fontId="14" fillId="0" borderId="0" xfId="0" applyFont="1" applyFill="1" applyAlignment="1">
      <alignment horizontal="left" vertical="top" wrapText="1"/>
    </xf>
    <xf numFmtId="2" fontId="14" fillId="0" borderId="0" xfId="0" applyNumberFormat="1" applyFont="1" applyFill="1" applyBorder="1" applyAlignment="1">
      <alignment horizontal="left" vertical="top"/>
    </xf>
    <xf numFmtId="1" fontId="14" fillId="0" borderId="0" xfId="0" applyNumberFormat="1" applyFont="1" applyFill="1" applyBorder="1" applyAlignment="1">
      <alignment horizontal="center" vertical="top"/>
    </xf>
    <xf numFmtId="167" fontId="14" fillId="4" borderId="0" xfId="57" applyNumberFormat="1" applyFont="1" applyFill="1" applyAlignment="1">
      <alignment horizontal="center"/>
      <protection/>
    </xf>
    <xf numFmtId="3" fontId="14" fillId="0" borderId="0" xfId="57" applyNumberFormat="1" applyFont="1" applyAlignment="1">
      <alignment vertical="center"/>
      <protection/>
    </xf>
    <xf numFmtId="2" fontId="14" fillId="0" borderId="0" xfId="85" applyNumberFormat="1" applyFont="1" applyAlignment="1">
      <alignment vertical="center"/>
      <protection/>
    </xf>
    <xf numFmtId="3" fontId="14" fillId="0" borderId="0" xfId="85" applyNumberFormat="1" applyFont="1" applyAlignment="1">
      <alignment vertical="center"/>
      <protection/>
    </xf>
    <xf numFmtId="3" fontId="14" fillId="0" borderId="0" xfId="85" applyNumberFormat="1" applyFont="1" applyFill="1" applyAlignment="1">
      <alignment vertical="center"/>
      <protection/>
    </xf>
    <xf numFmtId="0" fontId="14" fillId="0" borderId="0" xfId="86" applyFont="1">
      <alignment/>
      <protection/>
    </xf>
    <xf numFmtId="0" fontId="14" fillId="0" borderId="0" xfId="86" applyFont="1" applyAlignment="1">
      <alignment vertical="center"/>
      <protection/>
    </xf>
    <xf numFmtId="3" fontId="36" fillId="0" borderId="4" xfId="83" applyNumberFormat="1" applyFont="1" applyFill="1" applyBorder="1" applyAlignment="1">
      <alignment horizontal="right" vertical="top"/>
      <protection/>
    </xf>
    <xf numFmtId="3" fontId="14" fillId="0" borderId="0" xfId="57" applyNumberFormat="1" applyFont="1" applyFill="1" applyAlignment="1">
      <alignment vertical="center"/>
      <protection/>
    </xf>
    <xf numFmtId="3" fontId="14" fillId="0" borderId="0" xfId="57" applyNumberFormat="1" applyFont="1" applyFill="1" applyAlignment="1">
      <alignment vertical="center" wrapText="1"/>
      <protection/>
    </xf>
    <xf numFmtId="3" fontId="21" fillId="0" borderId="0" xfId="0" applyNumberFormat="1" applyFont="1" applyFill="1" applyAlignment="1">
      <alignment vertical="center" wrapText="1"/>
    </xf>
    <xf numFmtId="3" fontId="14" fillId="0" borderId="0" xfId="57" applyNumberFormat="1" applyFont="1" applyFill="1" applyAlignment="1">
      <alignment horizontal="left" vertical="center" wrapText="1"/>
      <protection/>
    </xf>
    <xf numFmtId="0" fontId="14" fillId="0" borderId="0" xfId="57" applyFont="1" applyFill="1" applyAlignment="1">
      <alignment horizontal="left" vertical="center"/>
      <protection/>
    </xf>
    <xf numFmtId="3" fontId="14" fillId="0" borderId="0" xfId="86" applyNumberFormat="1" applyFont="1" applyFill="1" applyAlignment="1">
      <alignment vertical="center"/>
      <protection/>
    </xf>
    <xf numFmtId="3" fontId="14" fillId="0" borderId="0" xfId="57" applyNumberFormat="1" applyFont="1" applyFill="1" applyAlignment="1">
      <alignment horizontal="center" vertical="center"/>
      <protection/>
    </xf>
    <xf numFmtId="0" fontId="14" fillId="0" borderId="0" xfId="57" applyFont="1" applyFill="1" applyAlignment="1">
      <alignment horizontal="center" vertical="center"/>
      <protection/>
    </xf>
    <xf numFmtId="0" fontId="0" fillId="0" borderId="0" xfId="0" applyFont="1" applyFill="1" applyAlignment="1">
      <alignment vertical="center" wrapText="1"/>
    </xf>
    <xf numFmtId="1" fontId="14" fillId="0" borderId="0" xfId="67" applyNumberFormat="1" applyFont="1" applyFill="1" applyAlignment="1">
      <alignment vertical="center"/>
      <protection/>
    </xf>
    <xf numFmtId="0" fontId="14" fillId="0" borderId="0" xfId="57" applyFont="1" applyFill="1" applyAlignment="1">
      <alignment horizontal="left" vertical="center" wrapText="1"/>
      <protection/>
    </xf>
    <xf numFmtId="49" fontId="14" fillId="0" borderId="0" xfId="71" applyNumberFormat="1" applyFont="1" applyFill="1" applyBorder="1" applyAlignment="1">
      <alignment vertical="top" wrapText="1"/>
    </xf>
    <xf numFmtId="49" fontId="14" fillId="0" borderId="0" xfId="71" applyNumberFormat="1" applyFont="1" applyFill="1" applyBorder="1" applyAlignment="1">
      <alignment vertical="top"/>
    </xf>
    <xf numFmtId="3" fontId="14" fillId="0" borderId="0" xfId="0" applyNumberFormat="1" applyFont="1" applyAlignment="1">
      <alignment horizontal="center" vertical="top"/>
    </xf>
    <xf numFmtId="3" fontId="14" fillId="0" borderId="0" xfId="0" applyNumberFormat="1" applyFont="1" applyFill="1" applyAlignment="1">
      <alignment horizontal="center" vertical="top"/>
    </xf>
    <xf numFmtId="3" fontId="14" fillId="0" borderId="0" xfId="0" applyNumberFormat="1" applyFont="1" applyAlignment="1">
      <alignment horizontal="right" vertical="top"/>
    </xf>
    <xf numFmtId="0" fontId="14" fillId="0" borderId="0" xfId="0" applyFont="1" applyFill="1" applyBorder="1" applyAlignment="1">
      <alignment vertical="center" wrapText="1"/>
    </xf>
    <xf numFmtId="0" fontId="14" fillId="0" borderId="0" xfId="0" applyFont="1" applyFill="1" applyBorder="1" applyAlignment="1">
      <alignment horizontal="left" vertical="center"/>
    </xf>
    <xf numFmtId="49" fontId="14"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3" fontId="14" fillId="0" borderId="0" xfId="0" applyNumberFormat="1" applyFont="1" applyFill="1" applyAlignment="1">
      <alignment horizontal="left" vertical="center"/>
    </xf>
    <xf numFmtId="3" fontId="14" fillId="0" borderId="0" xfId="0" applyNumberFormat="1" applyFont="1" applyAlignment="1">
      <alignment horizontal="right" vertical="center"/>
    </xf>
    <xf numFmtId="3" fontId="14" fillId="0" borderId="0" xfId="0" applyNumberFormat="1" applyFont="1" applyFill="1" applyAlignment="1">
      <alignment vertical="center" wrapText="1"/>
    </xf>
    <xf numFmtId="3" fontId="14" fillId="0" borderId="0" xfId="0" applyNumberFormat="1" applyFont="1" applyFill="1" applyBorder="1" applyAlignment="1">
      <alignment vertical="center" wrapText="1"/>
    </xf>
    <xf numFmtId="3" fontId="14" fillId="0" borderId="0" xfId="0" applyNumberFormat="1" applyFont="1" applyFill="1" applyBorder="1" applyAlignment="1">
      <alignment horizontal="left" vertical="center"/>
    </xf>
    <xf numFmtId="3" fontId="14" fillId="0" borderId="0" xfId="0" applyNumberFormat="1" applyFont="1" applyFill="1" applyAlignment="1">
      <alignment vertical="center"/>
    </xf>
    <xf numFmtId="3" fontId="14" fillId="0" borderId="0" xfId="0" applyNumberFormat="1" applyFont="1" applyFill="1" applyBorder="1" applyAlignment="1">
      <alignment horizontal="center" vertical="center"/>
    </xf>
    <xf numFmtId="3" fontId="14" fillId="0" borderId="0" xfId="16" applyNumberFormat="1" applyFont="1" applyFill="1" applyBorder="1" applyAlignment="1">
      <alignment horizontal="center" vertical="center"/>
    </xf>
    <xf numFmtId="0" fontId="14" fillId="0" borderId="0" xfId="26" applyFont="1" applyFill="1" applyBorder="1" applyAlignment="1">
      <alignment/>
      <protection/>
    </xf>
    <xf numFmtId="0" fontId="14" fillId="0" borderId="0" xfId="0" applyFont="1" applyAlignment="1">
      <alignment vertical="center"/>
    </xf>
    <xf numFmtId="0" fontId="8" fillId="0" borderId="0" xfId="0" applyFont="1" applyFill="1" applyAlignment="1">
      <alignment horizontal="left"/>
    </xf>
    <xf numFmtId="0" fontId="10" fillId="0" borderId="0" xfId="0" applyFont="1" applyFill="1" applyAlignment="1">
      <alignment horizontal="center"/>
    </xf>
    <xf numFmtId="0" fontId="8" fillId="0" borderId="0" xfId="0" applyFont="1" applyFill="1" applyAlignment="1">
      <alignment horizontal="center"/>
    </xf>
    <xf numFmtId="3" fontId="14" fillId="0" borderId="0" xfId="57" applyNumberFormat="1" applyFont="1" applyFill="1" applyAlignment="1">
      <alignment horizontal="left" vertical="top"/>
      <protection/>
    </xf>
    <xf numFmtId="1" fontId="20" fillId="0" borderId="0" xfId="20" applyNumberFormat="1" applyFont="1" applyFill="1" applyBorder="1" applyAlignment="1" quotePrefix="1">
      <alignment horizontal="left"/>
      <protection/>
    </xf>
    <xf numFmtId="0" fontId="14" fillId="0" borderId="0" xfId="26" applyFont="1" applyFill="1" applyAlignment="1">
      <alignment horizontal="centerContinuous"/>
      <protection/>
    </xf>
    <xf numFmtId="0" fontId="14" fillId="0" borderId="0" xfId="26" applyFont="1" applyFill="1">
      <alignment/>
      <protection/>
    </xf>
    <xf numFmtId="0" fontId="12" fillId="0" borderId="0" xfId="52" applyFont="1" applyFill="1" applyBorder="1" applyAlignment="1">
      <alignment wrapText="1"/>
    </xf>
    <xf numFmtId="0" fontId="19" fillId="0" borderId="0" xfId="26" applyFont="1" applyFill="1" applyAlignment="1">
      <alignment vertical="center"/>
      <protection/>
    </xf>
    <xf numFmtId="49" fontId="12" fillId="0" borderId="2" xfId="26" applyNumberFormat="1" applyFont="1" applyFill="1" applyBorder="1" applyAlignment="1">
      <alignment horizontal="center" wrapText="1"/>
      <protection/>
    </xf>
    <xf numFmtId="49" fontId="12" fillId="0" borderId="0" xfId="26" applyNumberFormat="1" applyFont="1" applyFill="1" applyBorder="1" applyAlignment="1">
      <alignment horizontal="center" wrapText="1"/>
      <protection/>
    </xf>
    <xf numFmtId="0" fontId="0" fillId="0" borderId="0" xfId="26" applyFont="1" applyFill="1" applyAlignment="1">
      <alignment horizontal="left"/>
      <protection/>
    </xf>
    <xf numFmtId="1" fontId="14" fillId="0" borderId="0" xfId="26" applyNumberFormat="1" applyFont="1" applyFill="1" applyBorder="1" applyAlignment="1">
      <alignment horizontal="center" vertical="top" wrapText="1"/>
      <protection/>
    </xf>
    <xf numFmtId="3" fontId="14" fillId="0" borderId="0" xfId="26" applyNumberFormat="1" applyFont="1" applyFill="1" applyBorder="1" applyAlignment="1">
      <alignment horizontal="center" vertical="top" wrapText="1"/>
      <protection/>
    </xf>
    <xf numFmtId="3" fontId="0" fillId="0" borderId="0" xfId="26" applyNumberFormat="1" applyFont="1" applyFill="1" applyAlignment="1">
      <alignment horizontal="left" vertical="top"/>
      <protection/>
    </xf>
    <xf numFmtId="0" fontId="0" fillId="0" borderId="0" xfId="26" applyFont="1" applyFill="1" applyAlignment="1">
      <alignment horizontal="left" vertical="top"/>
      <protection/>
    </xf>
    <xf numFmtId="1" fontId="21" fillId="0" borderId="0" xfId="0" applyNumberFormat="1" applyFont="1" applyFill="1" applyAlignment="1">
      <alignment vertical="top"/>
    </xf>
    <xf numFmtId="3" fontId="14" fillId="0" borderId="0" xfId="26" applyNumberFormat="1" applyFont="1" applyFill="1" applyBorder="1" applyAlignment="1">
      <alignment horizontal="center" wrapText="1"/>
      <protection/>
    </xf>
    <xf numFmtId="3" fontId="0" fillId="0" borderId="0" xfId="26" applyNumberFormat="1" applyFont="1" applyFill="1" applyAlignment="1">
      <alignment horizontal="left"/>
      <protection/>
    </xf>
    <xf numFmtId="0" fontId="14" fillId="0" borderId="0" xfId="26" applyFont="1" applyFill="1" applyBorder="1" applyAlignment="1">
      <alignment horizontal="left"/>
      <protection/>
    </xf>
    <xf numFmtId="0" fontId="12" fillId="0" borderId="0" xfId="26" applyFont="1" applyFill="1" applyBorder="1" applyAlignment="1">
      <alignment horizontal="left"/>
      <protection/>
    </xf>
    <xf numFmtId="0" fontId="12" fillId="0" borderId="1" xfId="26" applyFont="1" applyFill="1" applyBorder="1" applyAlignment="1">
      <alignment horizontal="left"/>
      <protection/>
    </xf>
    <xf numFmtId="38" fontId="14" fillId="0" borderId="0" xfId="26" applyNumberFormat="1" applyFont="1" applyFill="1" applyBorder="1" applyAlignment="1">
      <alignment horizontal="left"/>
      <protection/>
    </xf>
    <xf numFmtId="6" fontId="14" fillId="0" borderId="0" xfId="26" applyNumberFormat="1" applyFont="1" applyFill="1" applyBorder="1" applyAlignment="1">
      <alignment horizontal="left"/>
      <protection/>
    </xf>
    <xf numFmtId="164" fontId="14" fillId="0" borderId="0" xfId="26" applyNumberFormat="1" applyFont="1" applyFill="1" applyBorder="1" applyAlignment="1">
      <alignment horizontal="left"/>
      <protection/>
    </xf>
    <xf numFmtId="3" fontId="14" fillId="0" borderId="0" xfId="26" applyNumberFormat="1" applyFont="1" applyFill="1" applyBorder="1" applyAlignment="1">
      <alignment horizontal="left"/>
      <protection/>
    </xf>
    <xf numFmtId="10" fontId="14" fillId="0" borderId="0" xfId="26" applyNumberFormat="1" applyFont="1" applyFill="1" applyBorder="1" applyAlignment="1">
      <alignment horizontal="left"/>
      <protection/>
    </xf>
    <xf numFmtId="0" fontId="12" fillId="0" borderId="0" xfId="26" applyFont="1" applyFill="1">
      <alignment/>
      <protection/>
    </xf>
    <xf numFmtId="0" fontId="12" fillId="0" borderId="0" xfId="52" applyFont="1" applyFill="1" applyBorder="1"/>
    <xf numFmtId="0" fontId="12" fillId="0" borderId="0" xfId="52" applyFont="1" applyFill="1" applyBorder="1" applyAlignment="1">
      <alignment horizontal="center" wrapText="1"/>
    </xf>
    <xf numFmtId="0" fontId="12" fillId="0" borderId="0" xfId="53" applyFont="1" applyFill="1" applyBorder="1" applyAlignment="1">
      <alignment horizontal="center" wrapText="1"/>
    </xf>
    <xf numFmtId="49" fontId="12" fillId="0" borderId="2" xfId="52" applyNumberFormat="1" applyFont="1" applyFill="1" applyBorder="1"/>
    <xf numFmtId="49" fontId="12" fillId="0" borderId="2" xfId="52" applyNumberFormat="1" applyFont="1" applyFill="1" applyBorder="1" applyAlignment="1">
      <alignment horizontal="center"/>
    </xf>
    <xf numFmtId="49" fontId="12" fillId="0" borderId="2" xfId="53" applyNumberFormat="1" applyFont="1" applyFill="1" applyBorder="1" applyAlignment="1">
      <alignment horizontal="center"/>
    </xf>
    <xf numFmtId="49" fontId="12" fillId="0" borderId="0" xfId="52" applyNumberFormat="1" applyFont="1" applyFill="1" applyBorder="1"/>
    <xf numFmtId="49" fontId="38" fillId="0" borderId="0" xfId="71" applyNumberFormat="1" applyFont="1" applyFill="1" applyBorder="1" applyAlignment="1">
      <alignment horizontal="left"/>
    </xf>
    <xf numFmtId="49" fontId="38" fillId="0" borderId="0" xfId="71" applyNumberFormat="1" applyFont="1" applyFill="1" applyBorder="1" applyAlignment="1">
      <alignment horizontal="center"/>
    </xf>
    <xf numFmtId="49" fontId="38" fillId="0" borderId="0" xfId="66" applyNumberFormat="1" applyFont="1" applyFill="1" applyBorder="1" applyAlignment="1">
      <alignment horizontal="right"/>
    </xf>
    <xf numFmtId="49" fontId="38" fillId="0" borderId="0" xfId="0" applyNumberFormat="1" applyFont="1" applyFill="1" applyBorder="1" applyAlignment="1">
      <alignment horizontal="center" wrapText="1"/>
    </xf>
    <xf numFmtId="0" fontId="0" fillId="0" borderId="0" xfId="0" applyFont="1" applyFill="1" applyAlignment="1">
      <alignment vertical="top"/>
    </xf>
    <xf numFmtId="0" fontId="0" fillId="0" borderId="0" xfId="0" applyFont="1" applyFill="1" applyAlignment="1">
      <alignment horizontal="left" vertical="top"/>
    </xf>
    <xf numFmtId="49" fontId="38" fillId="0" borderId="0" xfId="21" applyNumberFormat="1" applyFont="1" applyFill="1" applyBorder="1" applyAlignment="1">
      <alignment horizontal="center"/>
    </xf>
    <xf numFmtId="0" fontId="39" fillId="0" borderId="0" xfId="0" applyFont="1" applyFill="1" applyAlignment="1">
      <alignment wrapText="1"/>
    </xf>
    <xf numFmtId="49" fontId="38" fillId="0" borderId="0" xfId="0" applyNumberFormat="1" applyFont="1" applyFill="1" applyBorder="1" applyAlignment="1">
      <alignment horizontal="left" wrapText="1"/>
    </xf>
    <xf numFmtId="49" fontId="12" fillId="5" borderId="0" xfId="28" applyNumberFormat="1" applyFont="1" applyFill="1" applyBorder="1" applyAlignment="1">
      <alignment horizontal="left"/>
    </xf>
    <xf numFmtId="49" fontId="12" fillId="5" borderId="0" xfId="28" applyNumberFormat="1" applyFont="1" applyFill="1" applyBorder="1" applyAlignment="1">
      <alignment horizontal="center"/>
    </xf>
    <xf numFmtId="49" fontId="38" fillId="0" borderId="0" xfId="28" applyNumberFormat="1" applyFont="1" applyFill="1" applyBorder="1" applyAlignment="1">
      <alignment horizontal="left"/>
    </xf>
    <xf numFmtId="49" fontId="38" fillId="0" borderId="0" xfId="28" applyNumberFormat="1" applyFont="1" applyFill="1" applyBorder="1" applyAlignment="1">
      <alignment horizontal="center"/>
    </xf>
    <xf numFmtId="49" fontId="38" fillId="0" borderId="0" xfId="28" applyNumberFormat="1" applyFont="1" applyFill="1" applyBorder="1" applyAlignment="1">
      <alignment horizontal="left" wrapText="1"/>
    </xf>
    <xf numFmtId="0" fontId="39" fillId="0" borderId="0" xfId="0" applyFont="1" applyFill="1" applyAlignment="1">
      <alignment horizontal="right" wrapText="1"/>
    </xf>
    <xf numFmtId="167" fontId="14" fillId="0" borderId="0" xfId="0" applyNumberFormat="1" applyFont="1" applyFill="1" applyAlignment="1">
      <alignment horizontal="center"/>
    </xf>
    <xf numFmtId="49" fontId="12" fillId="0" borderId="0" xfId="28" applyNumberFormat="1" applyFont="1" applyFill="1" applyBorder="1" applyAlignment="1">
      <alignment horizontal="left"/>
    </xf>
    <xf numFmtId="49" fontId="12" fillId="0" borderId="0" xfId="28" applyNumberFormat="1" applyFont="1" applyFill="1" applyBorder="1" applyAlignment="1">
      <alignment horizontal="center"/>
    </xf>
    <xf numFmtId="3" fontId="14" fillId="0" borderId="0" xfId="0" applyNumberFormat="1" applyFont="1" applyFill="1" applyBorder="1" applyAlignment="1" applyProtection="1">
      <alignment horizontal="center" wrapText="1" readingOrder="1"/>
      <protection locked="0"/>
    </xf>
    <xf numFmtId="3" fontId="14" fillId="0" borderId="0" xfId="0" applyNumberFormat="1" applyFont="1" applyFill="1" applyBorder="1"/>
    <xf numFmtId="167" fontId="14" fillId="0" borderId="0" xfId="0" applyNumberFormat="1" applyFont="1" applyFill="1" applyBorder="1" applyAlignment="1">
      <alignment horizontal="center"/>
    </xf>
    <xf numFmtId="0" fontId="14" fillId="0" borderId="0" xfId="0" applyFont="1" applyFill="1" applyAlignment="1">
      <alignment vertical="center" wrapText="1"/>
    </xf>
    <xf numFmtId="0" fontId="14" fillId="0" borderId="0" xfId="0" applyFont="1" applyFill="1" applyAlignment="1">
      <alignment horizontal="center" vertical="center"/>
    </xf>
    <xf numFmtId="165" fontId="14" fillId="0" borderId="0" xfId="0" applyNumberFormat="1" applyFont="1" applyFill="1" applyAlignment="1">
      <alignment horizontal="center" vertical="center"/>
    </xf>
    <xf numFmtId="0" fontId="14" fillId="0" borderId="0" xfId="0" applyFont="1" applyFill="1" applyBorder="1" applyAlignment="1">
      <alignment horizontal="left" vertical="center" wrapText="1"/>
    </xf>
    <xf numFmtId="0" fontId="12" fillId="0" borderId="0" xfId="0" applyFont="1" applyFill="1" applyBorder="1" applyAlignment="1">
      <alignment horizontal="left" vertical="top"/>
    </xf>
    <xf numFmtId="164" fontId="14" fillId="0" borderId="0" xfId="0" applyNumberFormat="1" applyFont="1" applyFill="1" applyBorder="1" applyAlignment="1">
      <alignment horizontal="left"/>
    </xf>
    <xf numFmtId="164" fontId="14" fillId="0" borderId="0" xfId="0" applyNumberFormat="1" applyFont="1" applyFill="1" applyBorder="1" applyAlignment="1">
      <alignment horizontal="center"/>
    </xf>
    <xf numFmtId="0" fontId="12" fillId="5" borderId="0" xfId="71" applyFont="1" applyFill="1" applyBorder="1"/>
    <xf numFmtId="0" fontId="12" fillId="5" borderId="0" xfId="71" applyFont="1" applyFill="1" applyBorder="1" applyAlignment="1">
      <alignment wrapText="1"/>
    </xf>
    <xf numFmtId="0" fontId="12" fillId="5" borderId="0" xfId="71" applyFont="1" applyFill="1" applyBorder="1" applyAlignment="1">
      <alignment horizontal="center" wrapText="1"/>
    </xf>
    <xf numFmtId="0" fontId="12" fillId="0" borderId="0" xfId="57" applyFont="1" applyFill="1" applyAlignment="1">
      <alignment horizontal="centerContinuous"/>
      <protection/>
    </xf>
    <xf numFmtId="0" fontId="14" fillId="0" borderId="0" xfId="57" applyFont="1" applyFill="1" applyAlignment="1">
      <alignment horizontal="centerContinuous"/>
      <protection/>
    </xf>
    <xf numFmtId="0" fontId="14" fillId="0" borderId="0" xfId="57" applyFont="1" applyFill="1">
      <alignment/>
      <protection/>
    </xf>
    <xf numFmtId="0" fontId="12" fillId="0" borderId="0" xfId="71" applyFont="1" applyFill="1" applyBorder="1"/>
    <xf numFmtId="0" fontId="12" fillId="0" borderId="0" xfId="71" applyFont="1" applyFill="1" applyBorder="1" applyAlignment="1">
      <alignment wrapText="1"/>
    </xf>
    <xf numFmtId="0" fontId="12" fillId="0" borderId="0" xfId="71" applyFont="1" applyFill="1" applyBorder="1" applyAlignment="1">
      <alignment horizontal="center" wrapText="1"/>
    </xf>
    <xf numFmtId="6" fontId="12" fillId="0" borderId="0" xfId="57" applyNumberFormat="1" applyFont="1" applyFill="1" applyAlignment="1">
      <alignment horizontal="center" wrapText="1"/>
      <protection/>
    </xf>
    <xf numFmtId="0" fontId="19" fillId="0" borderId="0" xfId="57" applyFont="1" applyFill="1" applyAlignment="1">
      <alignment vertical="center"/>
      <protection/>
    </xf>
    <xf numFmtId="49" fontId="12" fillId="0" borderId="2" xfId="71" applyNumberFormat="1" applyFont="1" applyFill="1" applyBorder="1"/>
    <xf numFmtId="49" fontId="12" fillId="0" borderId="2" xfId="71" applyNumberFormat="1" applyFont="1" applyFill="1" applyBorder="1" applyAlignment="1">
      <alignment horizontal="center"/>
    </xf>
    <xf numFmtId="49" fontId="12" fillId="0" borderId="2" xfId="57" applyNumberFormat="1" applyFont="1" applyFill="1" applyBorder="1" applyAlignment="1">
      <alignment horizontal="center" wrapText="1"/>
      <protection/>
    </xf>
    <xf numFmtId="0" fontId="14" fillId="0" borderId="0" xfId="57" applyFont="1" applyFill="1" applyAlignment="1">
      <alignment horizontal="left"/>
      <protection/>
    </xf>
    <xf numFmtId="49" fontId="12" fillId="0" borderId="0" xfId="71" applyNumberFormat="1" applyFont="1" applyFill="1" applyBorder="1"/>
    <xf numFmtId="49" fontId="12" fillId="0" borderId="0" xfId="71" applyNumberFormat="1" applyFont="1" applyFill="1" applyBorder="1" applyAlignment="1">
      <alignment horizontal="left"/>
    </xf>
    <xf numFmtId="49" fontId="12" fillId="0" borderId="0" xfId="71" applyNumberFormat="1" applyFont="1" applyFill="1" applyBorder="1" applyAlignment="1">
      <alignment horizontal="center"/>
    </xf>
    <xf numFmtId="49" fontId="12" fillId="0" borderId="0" xfId="66" applyNumberFormat="1" applyFont="1" applyFill="1" applyBorder="1" applyAlignment="1">
      <alignment horizontal="center"/>
    </xf>
    <xf numFmtId="49" fontId="12" fillId="0" borderId="0" xfId="57" applyNumberFormat="1" applyFont="1" applyFill="1" applyAlignment="1">
      <alignment horizontal="center" wrapText="1"/>
      <protection/>
    </xf>
    <xf numFmtId="0" fontId="14" fillId="0" borderId="0" xfId="57" applyFont="1" applyFill="1" applyAlignment="1">
      <alignment vertical="top"/>
      <protection/>
    </xf>
    <xf numFmtId="0" fontId="14" fillId="0" borderId="0" xfId="57" applyFont="1" applyFill="1" applyAlignment="1">
      <alignment horizontal="center" vertical="top"/>
      <protection/>
    </xf>
    <xf numFmtId="3" fontId="14" fillId="0" borderId="0" xfId="57" applyNumberFormat="1" applyFont="1" applyFill="1" applyAlignment="1">
      <alignment horizontal="right" vertical="top"/>
      <protection/>
    </xf>
    <xf numFmtId="165" fontId="14" fillId="0" borderId="0" xfId="57" applyNumberFormat="1" applyFont="1" applyFill="1" applyAlignment="1">
      <alignment horizontal="center" vertical="top"/>
      <protection/>
    </xf>
    <xf numFmtId="0" fontId="14" fillId="0" borderId="0" xfId="57" applyFont="1" applyFill="1" applyAlignment="1">
      <alignment horizontal="left" vertical="top"/>
      <protection/>
    </xf>
    <xf numFmtId="3" fontId="14" fillId="0" borderId="0" xfId="57" applyNumberFormat="1" applyFont="1" applyFill="1" applyAlignment="1">
      <alignment horizontal="left" vertical="center"/>
      <protection/>
    </xf>
    <xf numFmtId="0" fontId="14" fillId="0" borderId="0" xfId="57" applyFont="1" applyFill="1" applyAlignment="1">
      <alignment vertical="center"/>
      <protection/>
    </xf>
    <xf numFmtId="165" fontId="14" fillId="0" borderId="0" xfId="57" applyNumberFormat="1" applyFont="1" applyFill="1" applyAlignment="1">
      <alignment horizontal="center" vertical="center"/>
      <protection/>
    </xf>
    <xf numFmtId="2" fontId="14" fillId="0" borderId="0" xfId="57" applyNumberFormat="1" applyFont="1" applyFill="1" applyAlignment="1">
      <alignment horizontal="center" vertical="center"/>
      <protection/>
    </xf>
    <xf numFmtId="0" fontId="14" fillId="0" borderId="0" xfId="57" applyFont="1" applyFill="1" applyAlignment="1">
      <alignment vertical="center" wrapText="1"/>
      <protection/>
    </xf>
    <xf numFmtId="0" fontId="14" fillId="0" borderId="3" xfId="57" applyFont="1" applyFill="1" applyBorder="1" applyAlignment="1">
      <alignment horizontal="left"/>
      <protection/>
    </xf>
    <xf numFmtId="0" fontId="12" fillId="0" borderId="3" xfId="57" applyFont="1" applyFill="1" applyBorder="1" applyAlignment="1">
      <alignment horizontal="left"/>
      <protection/>
    </xf>
    <xf numFmtId="0" fontId="12" fillId="0" borderId="3" xfId="57" applyFont="1" applyFill="1" applyBorder="1" applyAlignment="1">
      <alignment horizontal="center"/>
      <protection/>
    </xf>
    <xf numFmtId="0" fontId="14" fillId="0" borderId="3" xfId="57" applyFont="1" applyFill="1" applyBorder="1" applyAlignment="1">
      <alignment horizontal="center"/>
      <protection/>
    </xf>
    <xf numFmtId="0" fontId="14" fillId="0" borderId="0" xfId="57" applyFont="1" applyFill="1" applyAlignment="1">
      <alignment horizontal="center"/>
      <protection/>
    </xf>
    <xf numFmtId="38" fontId="14" fillId="0" borderId="0" xfId="57" applyNumberFormat="1" applyFont="1" applyFill="1" applyAlignment="1">
      <alignment horizontal="left"/>
      <protection/>
    </xf>
    <xf numFmtId="38" fontId="14" fillId="0" borderId="0" xfId="57" applyNumberFormat="1" applyFont="1" applyFill="1" applyAlignment="1">
      <alignment horizontal="center"/>
      <protection/>
    </xf>
    <xf numFmtId="6" fontId="14" fillId="0" borderId="0" xfId="57" applyNumberFormat="1" applyFont="1" applyFill="1" applyAlignment="1">
      <alignment horizontal="left"/>
      <protection/>
    </xf>
    <xf numFmtId="6" fontId="14" fillId="0" borderId="0" xfId="57" applyNumberFormat="1" applyFont="1" applyFill="1" applyAlignment="1">
      <alignment horizontal="center"/>
      <protection/>
    </xf>
    <xf numFmtId="164" fontId="14" fillId="0" borderId="0" xfId="57" applyNumberFormat="1" applyFont="1" applyFill="1" applyAlignment="1">
      <alignment horizontal="left"/>
      <protection/>
    </xf>
    <xf numFmtId="164" fontId="14" fillId="0" borderId="0" xfId="57" applyNumberFormat="1" applyFont="1" applyFill="1" applyAlignment="1">
      <alignment horizontal="center"/>
      <protection/>
    </xf>
    <xf numFmtId="3" fontId="14" fillId="0" borderId="0" xfId="57" applyNumberFormat="1" applyFont="1" applyFill="1" applyAlignment="1">
      <alignment horizontal="left"/>
      <protection/>
    </xf>
    <xf numFmtId="3" fontId="14" fillId="0" borderId="0" xfId="57" applyNumberFormat="1" applyFont="1" applyFill="1" applyAlignment="1">
      <alignment horizontal="center"/>
      <protection/>
    </xf>
    <xf numFmtId="10" fontId="14" fillId="0" borderId="0" xfId="57" applyNumberFormat="1" applyFont="1" applyFill="1" applyAlignment="1">
      <alignment horizontal="left"/>
      <protection/>
    </xf>
    <xf numFmtId="10" fontId="14" fillId="0" borderId="0" xfId="57" applyNumberFormat="1" applyFont="1" applyFill="1" applyAlignment="1">
      <alignment horizontal="center"/>
      <protection/>
    </xf>
    <xf numFmtId="1" fontId="14" fillId="0" borderId="1" xfId="67" applyNumberFormat="1" applyFont="1" applyBorder="1">
      <alignment/>
      <protection/>
    </xf>
    <xf numFmtId="49" fontId="12" fillId="5" borderId="0" xfId="28" applyNumberFormat="1" applyFont="1" applyFill="1" applyBorder="1"/>
    <xf numFmtId="49" fontId="12" fillId="5" borderId="0" xfId="21" applyNumberFormat="1" applyFont="1" applyFill="1" applyBorder="1" applyAlignment="1">
      <alignment horizontal="center"/>
    </xf>
    <xf numFmtId="49" fontId="12" fillId="5" borderId="0" xfId="0" applyNumberFormat="1" applyFont="1" applyFill="1" applyBorder="1" applyAlignment="1">
      <alignment horizontal="center" wrapText="1"/>
    </xf>
    <xf numFmtId="0" fontId="14" fillId="0" borderId="0" xfId="0" applyFont="1" applyFill="1" applyAlignment="1">
      <alignment/>
    </xf>
    <xf numFmtId="0" fontId="14" fillId="0" borderId="0" xfId="0" applyFont="1" applyAlignment="1">
      <alignment vertical="top" wrapText="1"/>
    </xf>
    <xf numFmtId="0" fontId="14" fillId="0" borderId="0" xfId="0" applyFont="1" applyFill="1" applyAlignment="1">
      <alignment vertical="top" wrapText="1"/>
    </xf>
    <xf numFmtId="3" fontId="14" fillId="0" borderId="0" xfId="0" applyNumberFormat="1" applyFont="1" applyAlignment="1">
      <alignment horizontal="center" vertical="center"/>
    </xf>
    <xf numFmtId="3" fontId="14" fillId="0" borderId="0" xfId="0" applyNumberFormat="1" applyFont="1" applyAlignment="1">
      <alignment vertical="center"/>
    </xf>
    <xf numFmtId="0" fontId="20" fillId="0" borderId="0" xfId="0" applyFont="1" applyFill="1" applyAlignment="1">
      <alignment vertical="top"/>
    </xf>
    <xf numFmtId="2" fontId="14" fillId="0" borderId="0" xfId="0" applyNumberFormat="1" applyFont="1" applyFill="1" applyBorder="1" applyAlignment="1">
      <alignment horizontal="center" vertical="center"/>
    </xf>
    <xf numFmtId="3" fontId="14" fillId="0" borderId="0" xfId="0" applyNumberFormat="1" applyFont="1" applyFill="1" applyAlignment="1">
      <alignment horizontal="right" vertical="top" wrapText="1"/>
    </xf>
    <xf numFmtId="2" fontId="14" fillId="0" borderId="0" xfId="0" applyNumberFormat="1" applyFont="1" applyFill="1" applyBorder="1" applyAlignment="1">
      <alignment horizontal="center" vertical="top"/>
    </xf>
    <xf numFmtId="0" fontId="14" fillId="0" borderId="0" xfId="0" applyFont="1" applyFill="1" applyBorder="1" applyAlignment="1">
      <alignment horizontal="right" vertical="top"/>
    </xf>
    <xf numFmtId="0" fontId="14" fillId="0" borderId="0" xfId="0" applyFont="1" applyFill="1" applyAlignment="1">
      <alignment horizontal="right" vertical="top"/>
    </xf>
    <xf numFmtId="1" fontId="14" fillId="0" borderId="1" xfId="27" applyNumberFormat="1" applyFont="1" applyFill="1" applyBorder="1">
      <alignment/>
      <protection/>
    </xf>
    <xf numFmtId="0" fontId="14" fillId="0" borderId="1" xfId="0" applyFont="1" applyFill="1" applyBorder="1" applyAlignment="1">
      <alignment horizontal="left"/>
    </xf>
    <xf numFmtId="3" fontId="14" fillId="0" borderId="1" xfId="0" applyNumberFormat="1" applyFont="1" applyFill="1" applyBorder="1" applyAlignment="1">
      <alignment vertical="top"/>
    </xf>
    <xf numFmtId="9" fontId="19" fillId="0" borderId="0" xfId="16" applyNumberFormat="1" applyFont="1" applyFill="1" applyBorder="1" applyAlignment="1">
      <alignment horizontal="center"/>
    </xf>
    <xf numFmtId="0" fontId="14" fillId="0" borderId="0" xfId="0" applyFont="1" applyFill="1" applyBorder="1" applyAlignment="1">
      <alignment vertical="center"/>
    </xf>
    <xf numFmtId="3" fontId="14" fillId="0" borderId="0" xfId="0" applyNumberFormat="1" applyFont="1" applyFill="1" applyAlignment="1">
      <alignment horizontal="right" vertical="center" wrapText="1"/>
    </xf>
    <xf numFmtId="0" fontId="12" fillId="0" borderId="0" xfId="0" applyFont="1" applyFill="1"/>
    <xf numFmtId="49" fontId="12" fillId="0" borderId="0" xfId="28" applyNumberFormat="1" applyFont="1" applyFill="1" applyBorder="1"/>
    <xf numFmtId="49" fontId="12" fillId="0" borderId="0" xfId="21" applyNumberFormat="1" applyFont="1" applyFill="1" applyBorder="1" applyAlignment="1">
      <alignment horizontal="center"/>
    </xf>
    <xf numFmtId="1" fontId="14" fillId="0" borderId="0" xfId="0" applyNumberFormat="1" applyFont="1" applyFill="1" applyBorder="1" applyAlignment="1">
      <alignment horizontal="left" vertical="top" wrapText="1"/>
    </xf>
    <xf numFmtId="1" fontId="20" fillId="0" borderId="0" xfId="46" applyNumberFormat="1" applyFont="1" applyFill="1" applyBorder="1" applyAlignment="1" quotePrefix="1">
      <alignment horizontal="left"/>
      <protection/>
    </xf>
    <xf numFmtId="3" fontId="12" fillId="0" borderId="0" xfId="0" applyNumberFormat="1" applyFont="1" applyFill="1" applyBorder="1" applyAlignment="1">
      <alignment/>
    </xf>
    <xf numFmtId="3" fontId="14" fillId="0" borderId="0" xfId="0" applyNumberFormat="1" applyFont="1" applyAlignment="1">
      <alignment horizontal="centerContinuous" vertical="center" wrapText="1"/>
    </xf>
    <xf numFmtId="1" fontId="14" fillId="0" borderId="0" xfId="27" applyNumberFormat="1" applyFont="1" applyFill="1" applyAlignment="1">
      <alignment horizontal="centerContinuous" vertical="top"/>
      <protection/>
    </xf>
    <xf numFmtId="0" fontId="14" fillId="0" borderId="0" xfId="27" applyFont="1" applyFill="1" applyAlignment="1">
      <alignment horizontal="centerContinuous" vertical="top" wrapText="1"/>
      <protection/>
    </xf>
    <xf numFmtId="0" fontId="14" fillId="0" borderId="0" xfId="27" applyFont="1" applyFill="1" applyAlignment="1">
      <alignment horizontal="centerContinuous" vertical="top"/>
      <protection/>
    </xf>
    <xf numFmtId="49" fontId="12" fillId="5" borderId="0" xfId="66" applyNumberFormat="1" applyFont="1" applyFill="1" applyBorder="1" applyAlignment="1">
      <alignment horizontal="center"/>
    </xf>
    <xf numFmtId="1" fontId="8" fillId="0" borderId="6" xfId="72" applyNumberFormat="1" applyFont="1" applyFill="1" applyBorder="1">
      <alignment/>
      <protection/>
    </xf>
    <xf numFmtId="0" fontId="8" fillId="0" borderId="6" xfId="72" applyFont="1" applyFill="1" applyBorder="1">
      <alignment/>
      <protection/>
    </xf>
    <xf numFmtId="0" fontId="8" fillId="0" borderId="6" xfId="72" applyFont="1" applyFill="1" applyBorder="1" applyAlignment="1">
      <alignment horizontal="center"/>
      <protection/>
    </xf>
    <xf numFmtId="0" fontId="8" fillId="0" borderId="7" xfId="72" applyFont="1" applyFill="1" applyBorder="1" applyAlignment="1">
      <alignment horizontal="center"/>
      <protection/>
    </xf>
    <xf numFmtId="0" fontId="7" fillId="0" borderId="10" xfId="72" applyFont="1" applyFill="1" applyBorder="1" applyAlignment="1">
      <alignment horizontal="center"/>
      <protection/>
    </xf>
    <xf numFmtId="0" fontId="8" fillId="0" borderId="9" xfId="72" applyFont="1" applyFill="1" applyBorder="1" applyAlignment="1">
      <alignment horizontal="center"/>
      <protection/>
    </xf>
    <xf numFmtId="3" fontId="8" fillId="0" borderId="7" xfId="72" applyNumberFormat="1" applyFont="1" applyFill="1" applyBorder="1">
      <alignment/>
      <protection/>
    </xf>
    <xf numFmtId="0" fontId="8" fillId="0" borderId="10" xfId="72" applyFont="1" applyFill="1" applyBorder="1" applyAlignment="1">
      <alignment horizontal="center"/>
      <protection/>
    </xf>
    <xf numFmtId="1" fontId="8" fillId="0" borderId="9" xfId="72" applyNumberFormat="1" applyFont="1" applyFill="1" applyBorder="1" applyAlignment="1">
      <alignment horizontal="center"/>
      <protection/>
    </xf>
    <xf numFmtId="0" fontId="7" fillId="0" borderId="6" xfId="72" applyFont="1" applyFill="1" applyBorder="1" applyAlignment="1">
      <alignment horizontal="center"/>
      <protection/>
    </xf>
    <xf numFmtId="0" fontId="8" fillId="0" borderId="0" xfId="22" applyFont="1" applyFill="1" applyAlignment="1" applyProtection="1">
      <alignment horizontal="left"/>
      <protection locked="0"/>
    </xf>
    <xf numFmtId="1" fontId="8" fillId="0" borderId="0" xfId="72" applyNumberFormat="1" applyFont="1" applyFill="1">
      <alignment/>
      <protection/>
    </xf>
    <xf numFmtId="0" fontId="7" fillId="0" borderId="7" xfId="72" applyFont="1" applyFill="1" applyBorder="1" applyAlignment="1">
      <alignment horizontal="center"/>
      <protection/>
    </xf>
    <xf numFmtId="0" fontId="9" fillId="0" borderId="0" xfId="87" applyFont="1" applyProtection="1">
      <alignment/>
      <protection locked="0"/>
    </xf>
    <xf numFmtId="0" fontId="8" fillId="0" borderId="0" xfId="87" applyFont="1" applyProtection="1">
      <alignment/>
      <protection locked="0"/>
    </xf>
    <xf numFmtId="1" fontId="34" fillId="0" borderId="9" xfId="87" applyNumberFormat="1" applyFont="1" applyBorder="1" applyAlignment="1">
      <alignment horizontal="center"/>
      <protection/>
    </xf>
    <xf numFmtId="1" fontId="31" fillId="0" borderId="12" xfId="87" applyNumberFormat="1" applyFont="1" applyBorder="1">
      <alignment/>
      <protection/>
    </xf>
    <xf numFmtId="1" fontId="31" fillId="0" borderId="8" xfId="87" applyNumberFormat="1" applyFont="1" applyBorder="1" applyAlignment="1">
      <alignment horizontal="center" vertical="top"/>
      <protection/>
    </xf>
    <xf numFmtId="1" fontId="35" fillId="0" borderId="1" xfId="87" applyNumberFormat="1" applyFont="1" applyBorder="1" applyAlignment="1">
      <alignment horizontal="center" vertical="top" wrapText="1"/>
      <protection/>
    </xf>
    <xf numFmtId="1" fontId="31" fillId="0" borderId="15" xfId="87" applyNumberFormat="1" applyFont="1" applyBorder="1" applyAlignment="1">
      <alignment horizontal="center" vertical="top" wrapText="1"/>
      <protection/>
    </xf>
    <xf numFmtId="1" fontId="24" fillId="0" borderId="6" xfId="87" applyNumberFormat="1" applyFont="1" applyBorder="1">
      <alignment/>
      <protection/>
    </xf>
    <xf numFmtId="0" fontId="24" fillId="0" borderId="6" xfId="87" applyFont="1" applyBorder="1">
      <alignment/>
      <protection/>
    </xf>
    <xf numFmtId="0" fontId="22" fillId="0" borderId="6" xfId="87" applyFont="1" applyBorder="1" applyAlignment="1">
      <alignment horizontal="center"/>
      <protection/>
    </xf>
    <xf numFmtId="0" fontId="22" fillId="0" borderId="7" xfId="87" applyFont="1" applyBorder="1" applyAlignment="1">
      <alignment horizontal="center"/>
      <protection/>
    </xf>
    <xf numFmtId="0" fontId="22" fillId="0" borderId="16" xfId="87" applyFont="1" applyBorder="1" applyAlignment="1">
      <alignment horizontal="center"/>
      <protection/>
    </xf>
    <xf numFmtId="0" fontId="23" fillId="0" borderId="6" xfId="87" applyFont="1" applyBorder="1" applyAlignment="1">
      <alignment horizontal="center"/>
      <protection/>
    </xf>
    <xf numFmtId="0" fontId="22" fillId="0" borderId="17" xfId="87" applyFont="1" applyBorder="1" applyAlignment="1">
      <alignment horizontal="center"/>
      <protection/>
    </xf>
    <xf numFmtId="0" fontId="23" fillId="0" borderId="9" xfId="87" applyFont="1" applyBorder="1" applyAlignment="1">
      <alignment horizontal="center"/>
      <protection/>
    </xf>
    <xf numFmtId="1" fontId="24" fillId="0" borderId="6" xfId="87" applyNumberFormat="1" applyFont="1" applyBorder="1" applyAlignment="1">
      <alignment vertical="top"/>
      <protection/>
    </xf>
    <xf numFmtId="0" fontId="24" fillId="0" borderId="6" xfId="87" applyFont="1" applyBorder="1" applyAlignment="1">
      <alignment vertical="top" wrapText="1"/>
      <protection/>
    </xf>
    <xf numFmtId="0" fontId="24" fillId="0" borderId="6" xfId="87" applyFont="1" applyBorder="1" applyAlignment="1">
      <alignment vertical="top"/>
      <protection/>
    </xf>
    <xf numFmtId="0" fontId="22" fillId="0" borderId="6" xfId="87" applyFont="1" applyBorder="1" applyAlignment="1">
      <alignment horizontal="center" vertical="top"/>
      <protection/>
    </xf>
    <xf numFmtId="0" fontId="22" fillId="0" borderId="7" xfId="87" applyFont="1" applyBorder="1" applyAlignment="1">
      <alignment horizontal="center" vertical="top"/>
      <protection/>
    </xf>
    <xf numFmtId="0" fontId="22" fillId="0" borderId="16" xfId="87" applyFont="1" applyBorder="1" applyAlignment="1">
      <alignment horizontal="center" vertical="top"/>
      <protection/>
    </xf>
    <xf numFmtId="0" fontId="22" fillId="0" borderId="17" xfId="87" applyFont="1" applyBorder="1" applyAlignment="1">
      <alignment horizontal="center" vertical="top"/>
      <protection/>
    </xf>
    <xf numFmtId="0" fontId="23" fillId="0" borderId="9" xfId="87" applyFont="1" applyBorder="1" applyAlignment="1">
      <alignment horizontal="center" vertical="top"/>
      <protection/>
    </xf>
    <xf numFmtId="0" fontId="8" fillId="0" borderId="0" xfId="87" applyFont="1" applyAlignment="1" applyProtection="1">
      <alignment vertical="top"/>
      <protection locked="0"/>
    </xf>
    <xf numFmtId="0" fontId="23" fillId="0" borderId="6" xfId="87" applyFont="1" applyBorder="1" applyAlignment="1">
      <alignment horizontal="center" vertical="top"/>
      <protection/>
    </xf>
    <xf numFmtId="0" fontId="29" fillId="0" borderId="0" xfId="87" applyFont="1" applyProtection="1">
      <alignment/>
      <protection locked="0"/>
    </xf>
    <xf numFmtId="0" fontId="22" fillId="0" borderId="9" xfId="87" applyFont="1" applyBorder="1" applyAlignment="1">
      <alignment horizontal="center"/>
      <protection/>
    </xf>
    <xf numFmtId="15" fontId="22" fillId="0" borderId="9" xfId="87" applyNumberFormat="1" applyFont="1" applyBorder="1" applyAlignment="1">
      <alignment horizontal="center"/>
      <protection/>
    </xf>
    <xf numFmtId="0" fontId="8" fillId="0" borderId="0" xfId="87" applyFont="1" applyAlignment="1" applyProtection="1">
      <alignment vertical="center"/>
      <protection locked="0"/>
    </xf>
    <xf numFmtId="1" fontId="22" fillId="0" borderId="6" xfId="87" applyNumberFormat="1" applyFont="1" applyBorder="1">
      <alignment/>
      <protection/>
    </xf>
    <xf numFmtId="0" fontId="22" fillId="0" borderId="6" xfId="87" applyFont="1" applyBorder="1">
      <alignment/>
      <protection/>
    </xf>
    <xf numFmtId="14" fontId="22" fillId="0" borderId="9" xfId="87" applyNumberFormat="1" applyFont="1" applyBorder="1" applyAlignment="1">
      <alignment horizontal="center"/>
      <protection/>
    </xf>
    <xf numFmtId="0" fontId="10" fillId="0" borderId="0" xfId="87" applyFont="1" applyProtection="1">
      <alignment/>
      <protection locked="0"/>
    </xf>
    <xf numFmtId="15" fontId="22" fillId="0" borderId="6" xfId="87" applyNumberFormat="1" applyFont="1" applyBorder="1" applyAlignment="1">
      <alignment horizontal="center"/>
      <protection/>
    </xf>
    <xf numFmtId="1" fontId="22" fillId="0" borderId="6" xfId="72" applyNumberFormat="1" applyFont="1" applyBorder="1">
      <alignment/>
      <protection/>
    </xf>
    <xf numFmtId="0" fontId="22" fillId="0" borderId="6" xfId="72" applyFont="1" applyBorder="1">
      <alignment/>
      <protection/>
    </xf>
    <xf numFmtId="0" fontId="22" fillId="0" borderId="6" xfId="72" applyFont="1" applyBorder="1" applyAlignment="1">
      <alignment horizontal="center"/>
      <protection/>
    </xf>
    <xf numFmtId="0" fontId="22" fillId="0" borderId="18" xfId="87" applyFont="1" applyBorder="1" applyAlignment="1">
      <alignment horizontal="center"/>
      <protection/>
    </xf>
    <xf numFmtId="0" fontId="23" fillId="0" borderId="19" xfId="87" applyFont="1" applyBorder="1" applyAlignment="1">
      <alignment horizontal="center"/>
      <protection/>
    </xf>
    <xf numFmtId="0" fontId="22" fillId="0" borderId="20" xfId="87" applyFont="1" applyBorder="1" applyAlignment="1">
      <alignment horizontal="center"/>
      <protection/>
    </xf>
    <xf numFmtId="0" fontId="8" fillId="0" borderId="0" xfId="87" applyFont="1" applyAlignment="1" applyProtection="1">
      <alignment horizontal="left"/>
      <protection locked="0"/>
    </xf>
    <xf numFmtId="0" fontId="10" fillId="0" borderId="0" xfId="26" applyFont="1" applyFill="1" applyAlignment="1">
      <alignment horizontal="center"/>
      <protection/>
    </xf>
    <xf numFmtId="0" fontId="20" fillId="0" borderId="21" xfId="26" applyFont="1" applyFill="1" applyBorder="1" applyAlignment="1">
      <alignment/>
      <protection/>
    </xf>
    <xf numFmtId="0" fontId="14" fillId="0" borderId="21" xfId="26" applyFont="1" applyFill="1" applyBorder="1" applyAlignment="1">
      <alignment/>
      <protection/>
    </xf>
    <xf numFmtId="0" fontId="14" fillId="0" borderId="0" xfId="26" applyFont="1" applyFill="1" applyBorder="1" applyAlignment="1">
      <alignment/>
      <protection/>
    </xf>
    <xf numFmtId="1" fontId="20" fillId="0" borderId="0" xfId="26" applyNumberFormat="1" applyFont="1" applyFill="1" applyBorder="1" applyAlignment="1">
      <alignment vertical="top"/>
      <protection/>
    </xf>
    <xf numFmtId="1" fontId="14" fillId="0" borderId="0" xfId="26" applyNumberFormat="1" applyFont="1" applyFill="1" applyBorder="1" applyAlignment="1">
      <alignment vertical="top"/>
      <protection/>
    </xf>
    <xf numFmtId="0" fontId="20" fillId="0" borderId="0" xfId="0" applyFont="1" applyFill="1" applyBorder="1" applyAlignment="1">
      <alignment/>
    </xf>
    <xf numFmtId="0" fontId="12" fillId="0" borderId="0" xfId="0" applyFont="1" applyFill="1" applyBorder="1" applyAlignment="1">
      <alignment/>
    </xf>
    <xf numFmtId="0" fontId="20" fillId="0" borderId="0" xfId="57" applyFont="1" applyFill="1">
      <alignment/>
      <protection/>
    </xf>
    <xf numFmtId="0" fontId="14" fillId="0" borderId="0" xfId="57" applyFont="1" applyFill="1">
      <alignment/>
      <protection/>
    </xf>
    <xf numFmtId="0" fontId="14" fillId="0" borderId="0" xfId="57" applyFont="1" applyFill="1" applyAlignment="1">
      <alignment horizontal="left"/>
      <protection/>
    </xf>
    <xf numFmtId="0" fontId="14" fillId="5" borderId="0" xfId="57" applyFont="1" applyFill="1" applyAlignment="1">
      <alignment horizontal="left"/>
      <protection/>
    </xf>
    <xf numFmtId="0" fontId="14" fillId="0" borderId="0" xfId="57" applyFont="1">
      <alignment/>
      <protection/>
    </xf>
    <xf numFmtId="1" fontId="15" fillId="0" borderId="0" xfId="67" applyNumberFormat="1" applyFont="1" applyAlignment="1">
      <alignment horizontal="center"/>
      <protection/>
    </xf>
    <xf numFmtId="0" fontId="15" fillId="0" borderId="0" xfId="67" applyFont="1" applyAlignment="1">
      <alignment horizontal="center"/>
      <protection/>
    </xf>
    <xf numFmtId="1" fontId="15" fillId="0" borderId="0" xfId="67" applyNumberFormat="1" applyFont="1" applyAlignment="1" quotePrefix="1">
      <alignment horizontal="center"/>
      <protection/>
    </xf>
    <xf numFmtId="0" fontId="17" fillId="0" borderId="0" xfId="67" applyFont="1" applyAlignment="1">
      <alignment horizontal="center"/>
      <protection/>
    </xf>
    <xf numFmtId="0" fontId="14" fillId="0" borderId="0" xfId="57" applyFont="1" applyAlignment="1">
      <alignment vertical="top"/>
      <protection/>
    </xf>
    <xf numFmtId="0" fontId="14" fillId="0" borderId="0" xfId="0" applyFont="1" applyAlignment="1">
      <alignment vertical="center"/>
    </xf>
    <xf numFmtId="1" fontId="12" fillId="0" borderId="0" xfId="20" applyNumberFormat="1" applyFont="1" applyFill="1" applyAlignment="1">
      <alignment horizontal="center"/>
      <protection/>
    </xf>
    <xf numFmtId="0" fontId="12" fillId="0" borderId="0" xfId="20" applyFont="1" applyFill="1" applyAlignment="1">
      <alignment horizontal="center"/>
      <protection/>
    </xf>
    <xf numFmtId="0" fontId="14" fillId="0" borderId="0" xfId="20" applyFont="1" applyFill="1" applyAlignment="1">
      <alignment horizontal="center"/>
      <protection/>
    </xf>
    <xf numFmtId="1" fontId="20" fillId="0" borderId="0" xfId="20" applyNumberFormat="1" applyFont="1" applyFill="1" applyBorder="1" applyAlignment="1" quotePrefix="1">
      <alignment horizontal="left"/>
      <protection/>
    </xf>
    <xf numFmtId="0" fontId="14" fillId="0" borderId="0" xfId="0" applyFont="1" applyFill="1" applyBorder="1" applyAlignment="1">
      <alignment/>
    </xf>
    <xf numFmtId="1" fontId="12" fillId="0" borderId="0" xfId="20" applyNumberFormat="1" applyFont="1" applyFill="1" applyAlignment="1" quotePrefix="1">
      <alignment horizontal="center"/>
      <protection/>
    </xf>
    <xf numFmtId="1" fontId="12" fillId="0" borderId="0" xfId="27" applyNumberFormat="1" applyFont="1" applyFill="1" applyAlignment="1">
      <alignment horizontal="center"/>
      <protection/>
    </xf>
    <xf numFmtId="0" fontId="12" fillId="0" borderId="0" xfId="27" applyFont="1" applyFill="1" applyAlignment="1">
      <alignment/>
      <protection/>
    </xf>
    <xf numFmtId="0" fontId="14" fillId="0" borderId="0" xfId="27" applyFont="1" applyFill="1" applyAlignment="1">
      <alignment/>
      <protection/>
    </xf>
    <xf numFmtId="0" fontId="8" fillId="0" borderId="0" xfId="0" applyFont="1" applyFill="1" applyAlignment="1">
      <alignment horizontal="left"/>
    </xf>
    <xf numFmtId="0" fontId="8" fillId="0" borderId="0" xfId="0" applyFont="1" applyFill="1" applyAlignment="1">
      <alignment/>
    </xf>
    <xf numFmtId="0" fontId="10"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left" wrapText="1"/>
    </xf>
    <xf numFmtId="0" fontId="8" fillId="0" borderId="0" xfId="0" applyFont="1" applyFill="1" applyAlignment="1">
      <alignment wrapText="1"/>
    </xf>
    <xf numFmtId="0" fontId="10" fillId="0" borderId="0" xfId="72" applyFont="1" applyAlignment="1">
      <alignment horizontal="center" vertical="top"/>
      <protection/>
    </xf>
    <xf numFmtId="1" fontId="31" fillId="0" borderId="22" xfId="87" applyNumberFormat="1" applyFont="1" applyBorder="1" applyAlignment="1">
      <alignment horizontal="center"/>
      <protection/>
    </xf>
    <xf numFmtId="0" fontId="31" fillId="0" borderId="23" xfId="87" applyFont="1" applyBorder="1" applyAlignment="1">
      <alignment horizontal="center"/>
      <protection/>
    </xf>
    <xf numFmtId="0" fontId="31" fillId="0" borderId="24" xfId="87" applyFont="1" applyBorder="1" applyAlignment="1">
      <alignment horizontal="center"/>
      <protection/>
    </xf>
    <xf numFmtId="166" fontId="34" fillId="0" borderId="6" xfId="87" applyNumberFormat="1" applyFont="1" applyBorder="1" applyAlignment="1">
      <alignment horizontal="center" vertical="top" wrapText="1"/>
      <protection/>
    </xf>
    <xf numFmtId="0" fontId="34" fillId="0" borderId="6" xfId="87" applyFont="1" applyBorder="1" applyAlignment="1">
      <alignment horizontal="center" vertical="top" wrapText="1"/>
      <protection/>
    </xf>
    <xf numFmtId="0" fontId="31" fillId="0" borderId="25" xfId="87" applyFont="1" applyBorder="1" applyAlignment="1">
      <alignment horizontal="center"/>
      <protection/>
    </xf>
    <xf numFmtId="1" fontId="34" fillId="0" borderId="9" xfId="87" applyNumberFormat="1" applyFont="1" applyBorder="1" applyAlignment="1">
      <alignment horizontal="center"/>
      <protection/>
    </xf>
    <xf numFmtId="0" fontId="34" fillId="0" borderId="9" xfId="87" applyFont="1" applyBorder="1" applyAlignment="1">
      <alignment horizontal="center"/>
      <protection/>
    </xf>
    <xf numFmtId="0" fontId="10" fillId="0" borderId="0" xfId="67" applyFont="1" applyAlignment="1" applyProtection="1">
      <alignment horizontal="center"/>
      <protection locked="0"/>
    </xf>
    <xf numFmtId="1" fontId="10" fillId="0" borderId="0" xfId="67" applyNumberFormat="1" applyFont="1" applyAlignment="1" applyProtection="1">
      <alignment horizontal="center"/>
      <protection locked="0"/>
    </xf>
    <xf numFmtId="1" fontId="30" fillId="0" borderId="6" xfId="87" applyNumberFormat="1" applyFont="1" applyBorder="1" applyAlignment="1">
      <alignment horizontal="left" vertical="top"/>
      <protection/>
    </xf>
    <xf numFmtId="0" fontId="30" fillId="0" borderId="6" xfId="87" applyFont="1" applyBorder="1" applyAlignment="1">
      <alignment horizontal="left" vertical="top"/>
      <protection/>
    </xf>
    <xf numFmtId="1" fontId="30" fillId="0" borderId="6" xfId="87" applyNumberFormat="1" applyFont="1" applyBorder="1" applyAlignment="1">
      <alignment vertical="top"/>
      <protection/>
    </xf>
    <xf numFmtId="0" fontId="30" fillId="0" borderId="6" xfId="87" applyFont="1" applyBorder="1" applyAlignment="1">
      <alignment vertical="top"/>
      <protection/>
    </xf>
    <xf numFmtId="1" fontId="34" fillId="0" borderId="6" xfId="87" applyNumberFormat="1" applyFont="1" applyBorder="1" applyAlignment="1">
      <alignment horizontal="center" vertical="top"/>
      <protection/>
    </xf>
    <xf numFmtId="0" fontId="34" fillId="0" borderId="6" xfId="87" applyFont="1" applyBorder="1" applyAlignment="1">
      <alignment horizontal="center" vertical="top"/>
      <protection/>
    </xf>
    <xf numFmtId="1" fontId="30" fillId="0" borderId="6" xfId="87" applyNumberFormat="1" applyFont="1" applyBorder="1" applyAlignment="1">
      <alignment horizontal="center" vertical="top"/>
      <protection/>
    </xf>
    <xf numFmtId="0" fontId="30" fillId="0" borderId="6" xfId="87" applyFont="1" applyBorder="1" applyAlignment="1">
      <alignment horizontal="center" vertical="top"/>
      <protection/>
    </xf>
    <xf numFmtId="1" fontId="30" fillId="0" borderId="7" xfId="87" applyNumberFormat="1" applyFont="1" applyBorder="1" applyAlignment="1">
      <alignment horizontal="center" vertical="top"/>
      <protection/>
    </xf>
    <xf numFmtId="0" fontId="30" fillId="0" borderId="7" xfId="87" applyFont="1" applyBorder="1" applyAlignment="1">
      <alignment horizontal="center" vertical="top"/>
      <protection/>
    </xf>
  </cellXfs>
  <cellStyles count="74">
    <cellStyle name="Normal" xfId="0"/>
    <cellStyle name="Percent" xfId="15"/>
    <cellStyle name="Currency" xfId="16"/>
    <cellStyle name="Currency [0]" xfId="17"/>
    <cellStyle name="Comma" xfId="18"/>
    <cellStyle name="Comma [0]" xfId="19"/>
    <cellStyle name="Normal 2" xfId="20"/>
    <cellStyle name="20% - Accent1" xfId="21"/>
    <cellStyle name="Normal 3" xfId="22"/>
    <cellStyle name="Normal 2 2" xfId="23"/>
    <cellStyle name="Normal 4" xfId="24"/>
    <cellStyle name="Normal 5" xfId="25"/>
    <cellStyle name="Normal 6" xfId="26"/>
    <cellStyle name="Normal 2 3" xfId="27"/>
    <cellStyle name="20% - Accent5" xfId="28"/>
    <cellStyle name="Normal 7" xfId="29"/>
    <cellStyle name="Normal 2 4" xfId="30"/>
    <cellStyle name="20% - Accent1 2" xfId="31"/>
    <cellStyle name="Normal 2 2 2" xfId="32"/>
    <cellStyle name="Normal 4 2" xfId="33"/>
    <cellStyle name="Normal 5 2" xfId="34"/>
    <cellStyle name="Normal 2 3 2" xfId="35"/>
    <cellStyle name="20% - Accent5 2" xfId="36"/>
    <cellStyle name="Normal 7 2" xfId="37"/>
    <cellStyle name="Normal 8" xfId="38"/>
    <cellStyle name="Normal 9" xfId="39"/>
    <cellStyle name="Normal 7 3" xfId="40"/>
    <cellStyle name="Normal 2 5" xfId="41"/>
    <cellStyle name="Normal 7 4" xfId="42"/>
    <cellStyle name="Normal 3 2" xfId="43"/>
    <cellStyle name="Normal 7 5" xfId="44"/>
    <cellStyle name="Normal_Sheet1" xfId="45"/>
    <cellStyle name="Normal 2 6" xfId="46"/>
    <cellStyle name="Normal 10" xfId="47"/>
    <cellStyle name="Normal 3 2 2" xfId="48"/>
    <cellStyle name="Normal 11" xfId="49"/>
    <cellStyle name="Normal 12" xfId="50"/>
    <cellStyle name="Normal 13" xfId="51"/>
    <cellStyle name="20% - Accent5 3" xfId="52"/>
    <cellStyle name="20% - Accent1 3" xfId="53"/>
    <cellStyle name="Normal 14" xfId="54"/>
    <cellStyle name="Currency 2" xfId="55"/>
    <cellStyle name="20% - Accent1 4" xfId="56"/>
    <cellStyle name="Normal 15" xfId="57"/>
    <cellStyle name="Currency 3" xfId="58"/>
    <cellStyle name="20% - Accent1 5" xfId="59"/>
    <cellStyle name="Normal 2 2 3" xfId="60"/>
    <cellStyle name="Normal 4 3" xfId="61"/>
    <cellStyle name="Normal 5 3" xfId="62"/>
    <cellStyle name="Normal 2 3 3" xfId="63"/>
    <cellStyle name="20% - Accent5 4" xfId="64"/>
    <cellStyle name="Normal 2 4 2" xfId="65"/>
    <cellStyle name="20% - Accent1 2 2" xfId="66"/>
    <cellStyle name="Normal 2 2 2 2" xfId="67"/>
    <cellStyle name="Normal 4 2 2" xfId="68"/>
    <cellStyle name="Normal 5 2 2" xfId="69"/>
    <cellStyle name="Normal 2 3 2 2" xfId="70"/>
    <cellStyle name="20% - Accent5 2 2" xfId="71"/>
    <cellStyle name="Normal 7 2 2" xfId="72"/>
    <cellStyle name="Normal 8 2" xfId="73"/>
    <cellStyle name="Normal 9 2" xfId="74"/>
    <cellStyle name="Normal 7 3 2" xfId="75"/>
    <cellStyle name="Normal 2 5 2" xfId="76"/>
    <cellStyle name="Normal 3 2 3" xfId="77"/>
    <cellStyle name="Normal 10 2" xfId="78"/>
    <cellStyle name="Normal 11 2" xfId="79"/>
    <cellStyle name="Normal 12 2" xfId="80"/>
    <cellStyle name="Normal 13 2" xfId="81"/>
    <cellStyle name="Normal 16" xfId="82"/>
    <cellStyle name="Normal_Sheet2" xfId="83"/>
    <cellStyle name="Normal 17" xfId="84"/>
    <cellStyle name="Normal 14 2" xfId="85"/>
    <cellStyle name="Normal 10 2 2" xfId="86"/>
    <cellStyle name="Normal 18"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8D7DA"/>
      <rgbColor rgb="00D5D3CD"/>
      <rgbColor rgb="00FFFF99"/>
      <rgbColor rgb="0099CCFF"/>
      <rgbColor rgb="00FF99CC"/>
      <rgbColor rgb="00CC99FF"/>
      <rgbColor rgb="00FFCC99"/>
      <rgbColor rgb="003366FF"/>
      <rgbColor rgb="0033CCCC"/>
      <rgbColor rgb="0099CC00"/>
      <rgbColor rgb="00FFCC00"/>
      <rgbColor rgb="00FF9900"/>
      <rgbColor rgb="00FF6600"/>
      <rgbColor rgb="00666699"/>
      <rgbColor rgb="00848284"/>
      <rgbColor rgb="00003366"/>
      <rgbColor rgb="00339966"/>
      <rgbColor rgb="00003300"/>
      <rgbColor rgb="00333300"/>
      <rgbColor rgb="00993300"/>
      <rgbColor rgb="00993366"/>
      <rgbColor rgb="00343E5F"/>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workbookViewId="0" topLeftCell="A1">
      <selection activeCell="N13" sqref="N13"/>
    </sheetView>
  </sheetViews>
  <sheetFormatPr defaultColWidth="9.140625" defaultRowHeight="12.75"/>
  <cols>
    <col min="1" max="2" width="5.00390625" style="1" customWidth="1"/>
    <col min="3" max="3" width="11.7109375" style="1" customWidth="1"/>
    <col min="4" max="16384" width="9.140625" style="1" customWidth="1"/>
  </cols>
  <sheetData>
    <row r="1" spans="1:10" ht="12.75">
      <c r="A1" s="594" t="s">
        <v>576</v>
      </c>
      <c r="B1" s="594"/>
      <c r="C1" s="594"/>
      <c r="D1" s="594"/>
      <c r="E1" s="594"/>
      <c r="F1" s="594"/>
      <c r="G1" s="594"/>
      <c r="H1" s="594"/>
      <c r="I1" s="594"/>
      <c r="J1" s="594"/>
    </row>
    <row r="2" spans="1:10" ht="12.75">
      <c r="A2" s="594" t="s">
        <v>577</v>
      </c>
      <c r="B2" s="594"/>
      <c r="C2" s="594"/>
      <c r="D2" s="594"/>
      <c r="E2" s="594"/>
      <c r="F2" s="594"/>
      <c r="G2" s="594"/>
      <c r="H2" s="594"/>
      <c r="I2" s="594"/>
      <c r="J2" s="594"/>
    </row>
    <row r="3" spans="1:10" ht="12.75">
      <c r="A3" s="594" t="s">
        <v>1286</v>
      </c>
      <c r="B3" s="594"/>
      <c r="C3" s="594"/>
      <c r="D3" s="594"/>
      <c r="E3" s="594"/>
      <c r="F3" s="594"/>
      <c r="G3" s="594"/>
      <c r="H3" s="594"/>
      <c r="I3" s="594"/>
      <c r="J3" s="594"/>
    </row>
    <row r="4" spans="1:10" ht="12.75">
      <c r="A4" s="37"/>
      <c r="B4" s="37"/>
      <c r="C4" s="37"/>
      <c r="D4" s="37"/>
      <c r="E4" s="37"/>
      <c r="F4" s="37"/>
      <c r="G4" s="37"/>
      <c r="H4" s="37"/>
      <c r="I4" s="37"/>
      <c r="J4" s="37"/>
    </row>
    <row r="5" spans="1:10" ht="15.25" customHeight="1">
      <c r="A5" s="38"/>
      <c r="B5" s="38"/>
      <c r="C5" s="38"/>
      <c r="D5" s="38"/>
      <c r="E5" s="38"/>
      <c r="F5" s="38"/>
      <c r="G5" s="38"/>
      <c r="H5" s="38"/>
      <c r="I5" s="38"/>
      <c r="J5" s="38"/>
    </row>
    <row r="6" spans="1:10" ht="15.25" customHeight="1">
      <c r="A6" s="39" t="s">
        <v>578</v>
      </c>
      <c r="B6" s="39" t="s">
        <v>579</v>
      </c>
      <c r="C6" s="39"/>
      <c r="D6" s="39"/>
      <c r="E6" s="39"/>
      <c r="F6" s="39"/>
      <c r="G6" s="39"/>
      <c r="H6" s="39"/>
      <c r="I6" s="39"/>
      <c r="J6" s="39"/>
    </row>
    <row r="7" spans="1:10" ht="15.25" customHeight="1">
      <c r="A7" s="39"/>
      <c r="B7" s="39" t="s">
        <v>1286</v>
      </c>
      <c r="C7" s="39"/>
      <c r="D7" s="39"/>
      <c r="E7" s="39"/>
      <c r="F7" s="39"/>
      <c r="G7" s="39"/>
      <c r="H7" s="39"/>
      <c r="I7" s="39"/>
      <c r="J7" s="39"/>
    </row>
    <row r="8" spans="1:10" ht="15.25" customHeight="1">
      <c r="A8" s="39"/>
      <c r="B8" s="39"/>
      <c r="C8" s="39"/>
      <c r="D8" s="39"/>
      <c r="E8" s="39"/>
      <c r="F8" s="39"/>
      <c r="G8" s="39"/>
      <c r="H8" s="39"/>
      <c r="I8" s="39"/>
      <c r="J8" s="39"/>
    </row>
    <row r="9" spans="1:10" ht="15.25" customHeight="1">
      <c r="A9" s="39"/>
      <c r="B9" s="39"/>
      <c r="C9" s="39" t="s">
        <v>580</v>
      </c>
      <c r="D9" s="39" t="s">
        <v>581</v>
      </c>
      <c r="E9" s="39"/>
      <c r="F9" s="39"/>
      <c r="G9" s="39"/>
      <c r="H9" s="39"/>
      <c r="I9" s="39"/>
      <c r="J9" s="39"/>
    </row>
    <row r="10" spans="1:10" ht="15.25" customHeight="1">
      <c r="A10" s="39"/>
      <c r="B10" s="39"/>
      <c r="C10" s="39" t="s">
        <v>582</v>
      </c>
      <c r="D10" s="39" t="s">
        <v>583</v>
      </c>
      <c r="E10" s="39"/>
      <c r="F10" s="39"/>
      <c r="G10" s="39"/>
      <c r="H10" s="39"/>
      <c r="I10" s="39"/>
      <c r="J10" s="39"/>
    </row>
    <row r="11" spans="1:10" ht="15.25" customHeight="1">
      <c r="A11" s="39"/>
      <c r="B11" s="39"/>
      <c r="C11" s="39" t="s">
        <v>584</v>
      </c>
      <c r="D11" s="39" t="s">
        <v>585</v>
      </c>
      <c r="E11" s="39"/>
      <c r="F11" s="39"/>
      <c r="G11" s="39"/>
      <c r="H11" s="39"/>
      <c r="I11" s="39"/>
      <c r="J11" s="39"/>
    </row>
    <row r="12" spans="1:10" ht="15.25" customHeight="1">
      <c r="A12" s="39"/>
      <c r="B12" s="39"/>
      <c r="C12" s="39"/>
      <c r="D12" s="39" t="s">
        <v>586</v>
      </c>
      <c r="E12" s="39"/>
      <c r="F12" s="39"/>
      <c r="G12" s="39"/>
      <c r="H12" s="39"/>
      <c r="I12" s="39"/>
      <c r="J12" s="39"/>
    </row>
    <row r="13" spans="1:10" ht="15.25" customHeight="1">
      <c r="A13" s="39"/>
      <c r="B13" s="39"/>
      <c r="C13" s="39" t="s">
        <v>587</v>
      </c>
      <c r="D13" s="39" t="s">
        <v>588</v>
      </c>
      <c r="E13" s="39"/>
      <c r="F13" s="39"/>
      <c r="G13" s="39"/>
      <c r="H13" s="39"/>
      <c r="I13" s="39"/>
      <c r="J13" s="39"/>
    </row>
    <row r="14" spans="1:10" ht="15.25" customHeight="1">
      <c r="A14" s="39"/>
      <c r="B14" s="39"/>
      <c r="C14" s="39"/>
      <c r="D14" s="39" t="s">
        <v>589</v>
      </c>
      <c r="E14" s="39"/>
      <c r="F14" s="39"/>
      <c r="G14" s="39"/>
      <c r="H14" s="39"/>
      <c r="I14" s="39"/>
      <c r="J14" s="39"/>
    </row>
    <row r="15" spans="1:10" ht="15.25" customHeight="1">
      <c r="A15" s="39"/>
      <c r="B15" s="39"/>
      <c r="C15" s="39" t="s">
        <v>590</v>
      </c>
      <c r="D15" s="39" t="s">
        <v>591</v>
      </c>
      <c r="E15" s="39"/>
      <c r="F15" s="39"/>
      <c r="G15" s="39"/>
      <c r="H15" s="39"/>
      <c r="I15" s="39"/>
      <c r="J15" s="39"/>
    </row>
    <row r="16" spans="1:10" ht="15.25" customHeight="1">
      <c r="A16" s="39"/>
      <c r="B16" s="39"/>
      <c r="C16" s="39"/>
      <c r="D16" s="39" t="s">
        <v>592</v>
      </c>
      <c r="E16" s="39"/>
      <c r="F16" s="39"/>
      <c r="G16" s="39"/>
      <c r="H16" s="39"/>
      <c r="I16" s="39"/>
      <c r="J16" s="39"/>
    </row>
    <row r="17" spans="1:10" ht="15.25" customHeight="1">
      <c r="A17" s="39"/>
      <c r="B17" s="39"/>
      <c r="C17" s="39" t="s">
        <v>593</v>
      </c>
      <c r="D17" s="39" t="s">
        <v>594</v>
      </c>
      <c r="E17" s="39"/>
      <c r="F17" s="39"/>
      <c r="G17" s="39"/>
      <c r="H17" s="39"/>
      <c r="I17" s="39"/>
      <c r="J17" s="39"/>
    </row>
    <row r="18" spans="1:10" ht="15.25" customHeight="1">
      <c r="A18" s="39"/>
      <c r="B18" s="39"/>
      <c r="C18" s="39"/>
      <c r="D18" s="39" t="s">
        <v>595</v>
      </c>
      <c r="E18" s="39"/>
      <c r="F18" s="39"/>
      <c r="G18" s="39"/>
      <c r="H18" s="39"/>
      <c r="I18" s="39"/>
      <c r="J18" s="39"/>
    </row>
    <row r="19" spans="1:10" ht="15.25" customHeight="1">
      <c r="A19" s="39"/>
      <c r="B19" s="39"/>
      <c r="C19" s="39"/>
      <c r="D19" s="39"/>
      <c r="E19" s="39"/>
      <c r="F19" s="39"/>
      <c r="G19" s="39"/>
      <c r="H19" s="39"/>
      <c r="I19" s="39"/>
      <c r="J19" s="39"/>
    </row>
    <row r="20" spans="1:10" ht="15.25" customHeight="1">
      <c r="A20" s="39"/>
      <c r="B20" s="39"/>
      <c r="C20" s="39"/>
      <c r="D20" s="39"/>
      <c r="E20" s="39"/>
      <c r="F20" s="39"/>
      <c r="G20" s="39"/>
      <c r="H20" s="39"/>
      <c r="I20" s="39"/>
      <c r="J20" s="39"/>
    </row>
    <row r="21" spans="1:10" ht="15.25" customHeight="1">
      <c r="A21" s="39" t="s">
        <v>596</v>
      </c>
      <c r="B21" s="39" t="s">
        <v>597</v>
      </c>
      <c r="C21" s="39"/>
      <c r="D21" s="39"/>
      <c r="E21" s="39"/>
      <c r="F21" s="39"/>
      <c r="G21" s="39"/>
      <c r="H21" s="39"/>
      <c r="I21" s="39"/>
      <c r="J21" s="39"/>
    </row>
    <row r="22" spans="1:10" ht="15.25" customHeight="1">
      <c r="A22" s="39"/>
      <c r="B22" s="39"/>
      <c r="C22" s="39"/>
      <c r="D22" s="39"/>
      <c r="E22" s="39"/>
      <c r="F22" s="39"/>
      <c r="G22" s="39"/>
      <c r="H22" s="39"/>
      <c r="I22" s="39"/>
      <c r="J22" s="39"/>
    </row>
    <row r="23" spans="1:10" ht="15.25" customHeight="1">
      <c r="A23" s="39"/>
      <c r="B23" s="39"/>
      <c r="C23" s="39"/>
      <c r="D23" s="39"/>
      <c r="E23" s="39"/>
      <c r="F23" s="39"/>
      <c r="G23" s="39"/>
      <c r="H23" s="39"/>
      <c r="I23" s="39"/>
      <c r="J23" s="39"/>
    </row>
    <row r="24" spans="1:10" ht="15.25" customHeight="1">
      <c r="A24" s="39" t="s">
        <v>598</v>
      </c>
      <c r="B24" s="39" t="s">
        <v>599</v>
      </c>
      <c r="C24" s="39"/>
      <c r="D24" s="39"/>
      <c r="E24" s="39"/>
      <c r="F24" s="39"/>
      <c r="G24" s="39"/>
      <c r="H24" s="39"/>
      <c r="I24" s="39"/>
      <c r="J24" s="39"/>
    </row>
    <row r="25" spans="1:10" ht="15.25" customHeight="1">
      <c r="A25" s="39"/>
      <c r="B25" s="39" t="s">
        <v>600</v>
      </c>
      <c r="C25" s="39"/>
      <c r="D25" s="39"/>
      <c r="E25" s="39"/>
      <c r="F25" s="39"/>
      <c r="G25" s="39"/>
      <c r="H25" s="39"/>
      <c r="I25" s="39"/>
      <c r="J25" s="39"/>
    </row>
    <row r="26" spans="1:10" ht="15.25" customHeight="1">
      <c r="A26" s="39"/>
      <c r="B26" s="39" t="s">
        <v>1287</v>
      </c>
      <c r="C26" s="39"/>
      <c r="D26" s="39"/>
      <c r="E26" s="39"/>
      <c r="F26" s="39"/>
      <c r="G26" s="39"/>
      <c r="H26" s="39"/>
      <c r="I26" s="39"/>
      <c r="J26" s="39"/>
    </row>
    <row r="27" spans="1:10" ht="15.25" customHeight="1">
      <c r="A27" s="39"/>
      <c r="B27" s="39"/>
      <c r="C27" s="39"/>
      <c r="D27" s="39"/>
      <c r="E27" s="39"/>
      <c r="F27" s="39"/>
      <c r="G27" s="39"/>
      <c r="H27" s="39"/>
      <c r="I27" s="39"/>
      <c r="J27" s="39"/>
    </row>
    <row r="28" spans="1:10" ht="15.25" customHeight="1">
      <c r="A28" s="39"/>
      <c r="B28" s="39" t="s">
        <v>601</v>
      </c>
      <c r="C28" s="39"/>
      <c r="D28" s="39"/>
      <c r="E28" s="39"/>
      <c r="F28" s="39"/>
      <c r="G28" s="39"/>
      <c r="H28" s="39"/>
      <c r="I28" s="39"/>
      <c r="J28" s="39"/>
    </row>
    <row r="29" spans="1:10" ht="15.25" customHeight="1">
      <c r="A29" s="39"/>
      <c r="B29" s="39" t="s">
        <v>602</v>
      </c>
      <c r="C29" s="39"/>
      <c r="D29" s="39"/>
      <c r="E29" s="39"/>
      <c r="F29" s="39"/>
      <c r="G29" s="39"/>
      <c r="H29" s="39"/>
      <c r="I29" s="39"/>
      <c r="J29" s="39"/>
    </row>
    <row r="30" spans="1:10" ht="15.25" customHeight="1">
      <c r="A30" s="39"/>
      <c r="B30" s="39" t="s">
        <v>1288</v>
      </c>
      <c r="C30" s="39"/>
      <c r="D30" s="39"/>
      <c r="E30" s="39"/>
      <c r="F30" s="39"/>
      <c r="G30" s="39"/>
      <c r="H30" s="39"/>
      <c r="I30" s="39"/>
      <c r="J30" s="39"/>
    </row>
    <row r="31" spans="1:10" ht="15.25" customHeight="1">
      <c r="A31" s="39"/>
      <c r="B31" s="39"/>
      <c r="C31" s="39"/>
      <c r="D31" s="39"/>
      <c r="E31" s="39"/>
      <c r="F31" s="39"/>
      <c r="G31" s="39"/>
      <c r="H31" s="39"/>
      <c r="I31" s="39"/>
      <c r="J31" s="39"/>
    </row>
    <row r="32" spans="1:10" ht="15.25" customHeight="1">
      <c r="A32" s="39"/>
      <c r="B32" s="39"/>
      <c r="C32" s="39"/>
      <c r="D32" s="39"/>
      <c r="E32" s="39"/>
      <c r="F32" s="39"/>
      <c r="G32" s="39"/>
      <c r="H32" s="39"/>
      <c r="I32" s="39"/>
      <c r="J32" s="39"/>
    </row>
    <row r="33" spans="1:10" ht="15.25" customHeight="1">
      <c r="A33" s="39" t="s">
        <v>603</v>
      </c>
      <c r="B33" s="38" t="s">
        <v>1452</v>
      </c>
      <c r="C33" s="149"/>
      <c r="D33" s="149"/>
      <c r="E33" s="149"/>
      <c r="F33" s="149"/>
      <c r="G33" s="150"/>
      <c r="H33" s="39"/>
      <c r="I33" s="39"/>
      <c r="J33" s="39"/>
    </row>
    <row r="34" spans="1:10" ht="12.75">
      <c r="A34" s="40"/>
      <c r="B34" s="40"/>
      <c r="C34" s="40"/>
      <c r="D34" s="40"/>
      <c r="E34" s="40"/>
      <c r="F34" s="40"/>
      <c r="G34" s="40"/>
      <c r="H34" s="40"/>
      <c r="I34" s="40"/>
      <c r="J34" s="40"/>
    </row>
    <row r="35" spans="1:10" ht="12.75">
      <c r="A35" s="40"/>
      <c r="B35" s="40"/>
      <c r="C35" s="40"/>
      <c r="D35" s="40"/>
      <c r="E35" s="40"/>
      <c r="F35" s="40"/>
      <c r="G35" s="40"/>
      <c r="H35" s="40"/>
      <c r="I35" s="40"/>
      <c r="J35" s="40"/>
    </row>
    <row r="36" spans="1:10" ht="12.75">
      <c r="A36" s="40"/>
      <c r="B36" s="40"/>
      <c r="C36" s="40"/>
      <c r="D36" s="40"/>
      <c r="E36" s="40"/>
      <c r="F36" s="40"/>
      <c r="G36" s="40"/>
      <c r="H36" s="40"/>
      <c r="I36" s="40"/>
      <c r="J36" s="40"/>
    </row>
    <row r="37" spans="1:10" ht="12.75">
      <c r="A37" s="40"/>
      <c r="B37" s="40"/>
      <c r="C37" s="40"/>
      <c r="D37" s="40"/>
      <c r="E37" s="40"/>
      <c r="F37" s="40"/>
      <c r="G37" s="40"/>
      <c r="H37" s="40"/>
      <c r="I37" s="40"/>
      <c r="J37" s="40"/>
    </row>
  </sheetData>
  <mergeCells count="3">
    <mergeCell ref="A1:J1"/>
    <mergeCell ref="A2:J2"/>
    <mergeCell ref="A3:J3"/>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B10AC-B131-4F0A-86DA-7231464D13E2}">
  <sheetPr>
    <pageSetUpPr fitToPage="1"/>
  </sheetPr>
  <dimension ref="A1:P437"/>
  <sheetViews>
    <sheetView tabSelected="1" workbookViewId="0" topLeftCell="A340">
      <selection activeCell="K367" sqref="K367"/>
    </sheetView>
  </sheetViews>
  <sheetFormatPr defaultColWidth="8.7109375" defaultRowHeight="12.75" zeroHeight="1"/>
  <cols>
    <col min="1" max="1" width="9.57421875" style="164" customWidth="1"/>
    <col min="2" max="2" width="58.140625" style="163" customWidth="1"/>
    <col min="3" max="3" width="14.8515625" style="164" customWidth="1"/>
    <col min="4" max="4" width="15.57421875" style="164" customWidth="1"/>
    <col min="5" max="5" width="4.140625" style="163" customWidth="1"/>
    <col min="6" max="6" width="4.57421875" style="163" customWidth="1"/>
    <col min="7" max="7" width="9.7109375" style="163" bestFit="1" customWidth="1"/>
    <col min="8" max="8" width="5.57421875" style="163" bestFit="1" customWidth="1"/>
    <col min="9" max="9" width="10.140625" style="165" bestFit="1" customWidth="1"/>
    <col min="10" max="10" width="8.421875" style="163" bestFit="1" customWidth="1"/>
    <col min="11" max="11" width="7.421875" style="166" bestFit="1" customWidth="1"/>
    <col min="12" max="12" width="7.421875" style="163" customWidth="1"/>
    <col min="13" max="13" width="11.57421875" style="127" bestFit="1" customWidth="1"/>
    <col min="14" max="14" width="0.85546875" style="164" customWidth="1"/>
    <col min="15" max="15" width="8.7109375" style="127" customWidth="1"/>
    <col min="16" max="16384" width="8.7109375" style="127" customWidth="1"/>
  </cols>
  <sheetData>
    <row r="1" ht="12.75">
      <c r="A1" s="162" t="s">
        <v>962</v>
      </c>
    </row>
    <row r="2" spans="1:14" ht="14.15" customHeight="1">
      <c r="A2" s="628" t="s">
        <v>604</v>
      </c>
      <c r="B2" s="628"/>
      <c r="C2" s="628"/>
      <c r="D2" s="628"/>
      <c r="E2" s="628"/>
      <c r="F2" s="628"/>
      <c r="G2" s="628"/>
      <c r="H2" s="628"/>
      <c r="I2" s="628"/>
      <c r="J2" s="628"/>
      <c r="K2" s="628"/>
      <c r="L2" s="628"/>
      <c r="M2" s="628"/>
      <c r="N2" s="166"/>
    </row>
    <row r="3" spans="1:14" ht="14.15" customHeight="1">
      <c r="A3" s="628" t="s">
        <v>1464</v>
      </c>
      <c r="B3" s="628"/>
      <c r="C3" s="628"/>
      <c r="D3" s="628"/>
      <c r="E3" s="628"/>
      <c r="F3" s="628"/>
      <c r="G3" s="628"/>
      <c r="H3" s="628"/>
      <c r="I3" s="628"/>
      <c r="J3" s="628"/>
      <c r="K3" s="628"/>
      <c r="L3" s="628"/>
      <c r="M3" s="628"/>
      <c r="N3" s="167"/>
    </row>
    <row r="4" spans="1:14" ht="14.15" customHeight="1" thickBot="1">
      <c r="A4" s="628" t="s">
        <v>605</v>
      </c>
      <c r="B4" s="628"/>
      <c r="C4" s="628"/>
      <c r="D4" s="628"/>
      <c r="E4" s="628"/>
      <c r="F4" s="628"/>
      <c r="G4" s="628"/>
      <c r="H4" s="628"/>
      <c r="I4" s="628"/>
      <c r="J4" s="628"/>
      <c r="K4" s="628"/>
      <c r="L4" s="628"/>
      <c r="M4" s="628"/>
      <c r="N4" s="167"/>
    </row>
    <row r="5" spans="1:14" ht="23.5" thickBot="1">
      <c r="A5" s="116" t="s">
        <v>963</v>
      </c>
      <c r="B5" s="117" t="s">
        <v>964</v>
      </c>
      <c r="C5" s="117" t="s">
        <v>3</v>
      </c>
      <c r="D5" s="117" t="s">
        <v>6</v>
      </c>
      <c r="E5" s="116" t="s">
        <v>965</v>
      </c>
      <c r="F5" s="118" t="s">
        <v>339</v>
      </c>
      <c r="G5" s="119" t="s">
        <v>966</v>
      </c>
      <c r="H5" s="120" t="s">
        <v>352</v>
      </c>
      <c r="I5" s="168" t="s">
        <v>1301</v>
      </c>
      <c r="J5" s="169" t="s">
        <v>763</v>
      </c>
      <c r="K5" s="120" t="s">
        <v>967</v>
      </c>
      <c r="L5" s="116" t="s">
        <v>340</v>
      </c>
      <c r="M5" s="170" t="s">
        <v>1225</v>
      </c>
      <c r="N5" s="171"/>
    </row>
    <row r="6" spans="1:14" ht="14.25" customHeight="1">
      <c r="A6" s="117">
        <v>1216515</v>
      </c>
      <c r="B6" s="172" t="s">
        <v>606</v>
      </c>
      <c r="C6" s="172" t="s">
        <v>131</v>
      </c>
      <c r="D6" s="172" t="s">
        <v>765</v>
      </c>
      <c r="E6" s="173" t="s">
        <v>189</v>
      </c>
      <c r="F6" s="121" t="s">
        <v>43</v>
      </c>
      <c r="G6" s="174" t="s">
        <v>60</v>
      </c>
      <c r="H6" s="122" t="s">
        <v>43</v>
      </c>
      <c r="I6" s="175">
        <v>897953</v>
      </c>
      <c r="J6" s="176" t="s">
        <v>1049</v>
      </c>
      <c r="K6" s="120">
        <v>1</v>
      </c>
      <c r="L6" s="124" t="s">
        <v>1049</v>
      </c>
      <c r="M6" s="124" t="s">
        <v>1049</v>
      </c>
      <c r="N6" s="171"/>
    </row>
    <row r="7" spans="1:14" ht="14.25" customHeight="1">
      <c r="A7" s="117">
        <v>2016514</v>
      </c>
      <c r="B7" s="172" t="s">
        <v>1057</v>
      </c>
      <c r="C7" s="172" t="s">
        <v>63</v>
      </c>
      <c r="D7" s="172" t="s">
        <v>782</v>
      </c>
      <c r="E7" s="173" t="s">
        <v>189</v>
      </c>
      <c r="F7" s="121" t="s">
        <v>43</v>
      </c>
      <c r="G7" s="174" t="s">
        <v>60</v>
      </c>
      <c r="H7" s="122" t="s">
        <v>43</v>
      </c>
      <c r="I7" s="175">
        <v>4978845</v>
      </c>
      <c r="J7" s="123" t="s">
        <v>1049</v>
      </c>
      <c r="K7" s="120">
        <v>1</v>
      </c>
      <c r="L7" s="124" t="s">
        <v>1049</v>
      </c>
      <c r="M7" s="124" t="s">
        <v>1049</v>
      </c>
      <c r="N7" s="171"/>
    </row>
    <row r="8" spans="1:14" ht="14.25" customHeight="1">
      <c r="A8" s="117">
        <v>2816298</v>
      </c>
      <c r="B8" s="172" t="s">
        <v>1201</v>
      </c>
      <c r="C8" s="172" t="s">
        <v>520</v>
      </c>
      <c r="D8" s="172" t="s">
        <v>859</v>
      </c>
      <c r="E8" s="173" t="s">
        <v>46</v>
      </c>
      <c r="F8" s="121" t="s">
        <v>43</v>
      </c>
      <c r="G8" s="123" t="s">
        <v>43</v>
      </c>
      <c r="H8" s="177" t="s">
        <v>60</v>
      </c>
      <c r="I8" s="175">
        <v>21037</v>
      </c>
      <c r="J8" s="174">
        <v>1</v>
      </c>
      <c r="K8" s="120">
        <v>1</v>
      </c>
      <c r="L8" s="124" t="s">
        <v>1049</v>
      </c>
      <c r="M8" s="124" t="s">
        <v>1049</v>
      </c>
      <c r="N8" s="171"/>
    </row>
    <row r="9" spans="1:14" ht="14.25" customHeight="1">
      <c r="A9" s="117">
        <v>1896367</v>
      </c>
      <c r="B9" s="172" t="s">
        <v>607</v>
      </c>
      <c r="C9" s="172" t="s">
        <v>229</v>
      </c>
      <c r="D9" s="172" t="s">
        <v>767</v>
      </c>
      <c r="E9" s="173" t="s">
        <v>189</v>
      </c>
      <c r="F9" s="121" t="s">
        <v>43</v>
      </c>
      <c r="G9" s="174" t="s">
        <v>60</v>
      </c>
      <c r="H9" s="177" t="s">
        <v>60</v>
      </c>
      <c r="I9" s="175">
        <v>33202</v>
      </c>
      <c r="J9" s="174">
        <v>1</v>
      </c>
      <c r="K9" s="120">
        <v>4</v>
      </c>
      <c r="L9" s="124" t="s">
        <v>1049</v>
      </c>
      <c r="M9" s="124" t="s">
        <v>1049</v>
      </c>
      <c r="N9" s="171"/>
    </row>
    <row r="10" spans="1:14" ht="14.25" customHeight="1">
      <c r="A10" s="117">
        <v>2016539</v>
      </c>
      <c r="B10" s="172" t="s">
        <v>1143</v>
      </c>
      <c r="C10" s="172" t="s">
        <v>81</v>
      </c>
      <c r="D10" s="172" t="s">
        <v>782</v>
      </c>
      <c r="E10" s="173" t="s">
        <v>189</v>
      </c>
      <c r="F10" s="121" t="s">
        <v>43</v>
      </c>
      <c r="G10" s="174" t="s">
        <v>60</v>
      </c>
      <c r="H10" s="122" t="s">
        <v>43</v>
      </c>
      <c r="I10" s="175">
        <v>4978845</v>
      </c>
      <c r="J10" s="123" t="s">
        <v>1049</v>
      </c>
      <c r="K10" s="120">
        <v>1</v>
      </c>
      <c r="L10" s="124" t="s">
        <v>1049</v>
      </c>
      <c r="M10" s="124" t="s">
        <v>1049</v>
      </c>
      <c r="N10" s="171"/>
    </row>
    <row r="11" spans="1:14" ht="14.25" customHeight="1">
      <c r="A11" s="117">
        <v>2016590</v>
      </c>
      <c r="B11" s="172" t="s">
        <v>1144</v>
      </c>
      <c r="C11" s="172" t="s">
        <v>63</v>
      </c>
      <c r="D11" s="172" t="s">
        <v>782</v>
      </c>
      <c r="E11" s="173" t="s">
        <v>189</v>
      </c>
      <c r="F11" s="121" t="s">
        <v>43</v>
      </c>
      <c r="G11" s="174" t="s">
        <v>60</v>
      </c>
      <c r="H11" s="122" t="s">
        <v>43</v>
      </c>
      <c r="I11" s="175">
        <v>4978845</v>
      </c>
      <c r="J11" s="123" t="s">
        <v>1049</v>
      </c>
      <c r="K11" s="120">
        <v>1</v>
      </c>
      <c r="L11" s="124" t="s">
        <v>1049</v>
      </c>
      <c r="M11" s="124" t="s">
        <v>1049</v>
      </c>
      <c r="N11" s="171"/>
    </row>
    <row r="12" spans="1:14" ht="14.25" customHeight="1">
      <c r="A12" s="117">
        <v>2530107</v>
      </c>
      <c r="B12" s="172" t="s">
        <v>354</v>
      </c>
      <c r="C12" s="172" t="s">
        <v>355</v>
      </c>
      <c r="D12" s="172" t="s">
        <v>769</v>
      </c>
      <c r="E12" s="173" t="s">
        <v>42</v>
      </c>
      <c r="F12" s="121" t="s">
        <v>43</v>
      </c>
      <c r="G12" s="123" t="s">
        <v>43</v>
      </c>
      <c r="H12" s="177" t="s">
        <v>60</v>
      </c>
      <c r="I12" s="175">
        <v>19735</v>
      </c>
      <c r="J12" s="174">
        <v>1</v>
      </c>
      <c r="K12" s="120">
        <v>1</v>
      </c>
      <c r="L12" s="124" t="s">
        <v>1049</v>
      </c>
      <c r="M12" s="124" t="s">
        <v>1049</v>
      </c>
      <c r="N12" s="171"/>
    </row>
    <row r="13" spans="1:14" ht="14.25" customHeight="1">
      <c r="A13" s="117">
        <v>4536342</v>
      </c>
      <c r="B13" s="172" t="s">
        <v>771</v>
      </c>
      <c r="C13" s="172" t="s">
        <v>105</v>
      </c>
      <c r="D13" s="172" t="s">
        <v>772</v>
      </c>
      <c r="E13" s="173" t="s">
        <v>189</v>
      </c>
      <c r="F13" s="121" t="s">
        <v>43</v>
      </c>
      <c r="G13" s="174" t="s">
        <v>60</v>
      </c>
      <c r="H13" s="122" t="s">
        <v>43</v>
      </c>
      <c r="I13" s="175">
        <v>1291502</v>
      </c>
      <c r="J13" s="123" t="s">
        <v>1049</v>
      </c>
      <c r="K13" s="120">
        <v>1</v>
      </c>
      <c r="L13" s="124" t="s">
        <v>1049</v>
      </c>
      <c r="M13" s="124" t="s">
        <v>1049</v>
      </c>
      <c r="N13" s="171"/>
    </row>
    <row r="14" spans="1:14" ht="14.25" customHeight="1">
      <c r="A14" s="117">
        <v>216613</v>
      </c>
      <c r="B14" s="172" t="s">
        <v>1302</v>
      </c>
      <c r="C14" s="172" t="s">
        <v>1274</v>
      </c>
      <c r="D14" s="172" t="s">
        <v>946</v>
      </c>
      <c r="E14" s="173" t="s">
        <v>46</v>
      </c>
      <c r="F14" s="121" t="s">
        <v>43</v>
      </c>
      <c r="G14" s="123" t="s">
        <v>43</v>
      </c>
      <c r="H14" s="122" t="s">
        <v>43</v>
      </c>
      <c r="I14" s="175">
        <v>86105</v>
      </c>
      <c r="J14" s="174">
        <v>4</v>
      </c>
      <c r="K14" s="120">
        <v>1</v>
      </c>
      <c r="L14" s="173" t="s">
        <v>344</v>
      </c>
      <c r="M14" s="178">
        <v>43794</v>
      </c>
      <c r="N14" s="171"/>
    </row>
    <row r="15" spans="1:14" ht="12.75">
      <c r="A15" s="117">
        <v>552397</v>
      </c>
      <c r="B15" s="172" t="s">
        <v>1145</v>
      </c>
      <c r="C15" s="172" t="s">
        <v>329</v>
      </c>
      <c r="D15" s="172" t="s">
        <v>864</v>
      </c>
      <c r="E15" s="173" t="s">
        <v>46</v>
      </c>
      <c r="F15" s="121" t="s">
        <v>43</v>
      </c>
      <c r="G15" s="123" t="s">
        <v>43</v>
      </c>
      <c r="H15" s="177" t="s">
        <v>60</v>
      </c>
      <c r="I15" s="175">
        <v>44284</v>
      </c>
      <c r="J15" s="174">
        <v>1</v>
      </c>
      <c r="K15" s="120">
        <v>1</v>
      </c>
      <c r="L15" s="124" t="s">
        <v>1049</v>
      </c>
      <c r="M15" s="124" t="s">
        <v>1049</v>
      </c>
      <c r="N15" s="171"/>
    </row>
    <row r="16" spans="1:14" ht="12.75">
      <c r="A16" s="117">
        <v>3396463</v>
      </c>
      <c r="B16" s="172" t="s">
        <v>608</v>
      </c>
      <c r="C16" s="172" t="s">
        <v>338</v>
      </c>
      <c r="D16" s="172" t="s">
        <v>770</v>
      </c>
      <c r="E16" s="173" t="s">
        <v>189</v>
      </c>
      <c r="F16" s="121" t="s">
        <v>43</v>
      </c>
      <c r="G16" s="174" t="s">
        <v>60</v>
      </c>
      <c r="H16" s="122" t="s">
        <v>43</v>
      </c>
      <c r="I16" s="175">
        <v>613951</v>
      </c>
      <c r="J16" s="123" t="s">
        <v>1049</v>
      </c>
      <c r="K16" s="120">
        <v>1</v>
      </c>
      <c r="L16" s="124" t="s">
        <v>1049</v>
      </c>
      <c r="M16" s="124" t="s">
        <v>1049</v>
      </c>
      <c r="N16" s="171"/>
    </row>
    <row r="17" spans="1:14" ht="12.75">
      <c r="A17" s="117">
        <v>1576450</v>
      </c>
      <c r="B17" s="172" t="s">
        <v>1303</v>
      </c>
      <c r="C17" s="172" t="s">
        <v>356</v>
      </c>
      <c r="D17" s="172" t="s">
        <v>773</v>
      </c>
      <c r="E17" s="173" t="s">
        <v>189</v>
      </c>
      <c r="F17" s="121" t="s">
        <v>43</v>
      </c>
      <c r="G17" s="174" t="s">
        <v>60</v>
      </c>
      <c r="H17" s="122" t="s">
        <v>43</v>
      </c>
      <c r="I17" s="175">
        <v>840383</v>
      </c>
      <c r="J17" s="123" t="s">
        <v>1049</v>
      </c>
      <c r="K17" s="120">
        <v>1</v>
      </c>
      <c r="L17" s="124" t="s">
        <v>1049</v>
      </c>
      <c r="M17" s="124" t="s">
        <v>1049</v>
      </c>
      <c r="N17" s="179"/>
    </row>
    <row r="18" spans="1:14" ht="12.75">
      <c r="A18" s="117">
        <v>4536168</v>
      </c>
      <c r="B18" s="172" t="s">
        <v>357</v>
      </c>
      <c r="C18" s="172" t="s">
        <v>105</v>
      </c>
      <c r="D18" s="172" t="s">
        <v>772</v>
      </c>
      <c r="E18" s="173" t="s">
        <v>189</v>
      </c>
      <c r="F18" s="121" t="s">
        <v>43</v>
      </c>
      <c r="G18" s="174" t="s">
        <v>60</v>
      </c>
      <c r="H18" s="122" t="s">
        <v>43</v>
      </c>
      <c r="I18" s="175">
        <v>1291502</v>
      </c>
      <c r="J18" s="123" t="s">
        <v>1049</v>
      </c>
      <c r="K18" s="120">
        <v>4</v>
      </c>
      <c r="L18" s="124" t="s">
        <v>1049</v>
      </c>
      <c r="M18" s="124" t="s">
        <v>1049</v>
      </c>
      <c r="N18" s="180"/>
    </row>
    <row r="19" spans="1:14" ht="12.75">
      <c r="A19" s="117">
        <v>4536521</v>
      </c>
      <c r="B19" s="172" t="s">
        <v>774</v>
      </c>
      <c r="C19" s="172" t="s">
        <v>105</v>
      </c>
      <c r="D19" s="172" t="s">
        <v>772</v>
      </c>
      <c r="E19" s="173" t="s">
        <v>189</v>
      </c>
      <c r="F19" s="121" t="s">
        <v>43</v>
      </c>
      <c r="G19" s="174" t="s">
        <v>60</v>
      </c>
      <c r="H19" s="122" t="s">
        <v>43</v>
      </c>
      <c r="I19" s="175">
        <v>1291502</v>
      </c>
      <c r="J19" s="123" t="s">
        <v>1049</v>
      </c>
      <c r="K19" s="120">
        <v>4</v>
      </c>
      <c r="L19" s="124" t="s">
        <v>1049</v>
      </c>
      <c r="M19" s="124" t="s">
        <v>1049</v>
      </c>
      <c r="N19" s="179"/>
    </row>
    <row r="20" spans="1:14" ht="12.75">
      <c r="A20" s="117">
        <v>4530140</v>
      </c>
      <c r="B20" s="172" t="s">
        <v>358</v>
      </c>
      <c r="C20" s="172" t="s">
        <v>105</v>
      </c>
      <c r="D20" s="172" t="s">
        <v>772</v>
      </c>
      <c r="E20" s="173" t="s">
        <v>42</v>
      </c>
      <c r="F20" s="181" t="s">
        <v>60</v>
      </c>
      <c r="G20" s="123" t="s">
        <v>43</v>
      </c>
      <c r="H20" s="122" t="s">
        <v>43</v>
      </c>
      <c r="I20" s="175">
        <v>1291502</v>
      </c>
      <c r="J20" s="174">
        <v>3</v>
      </c>
      <c r="K20" s="120">
        <v>3</v>
      </c>
      <c r="L20" s="124" t="s">
        <v>1049</v>
      </c>
      <c r="M20" s="124" t="s">
        <v>1049</v>
      </c>
      <c r="N20" s="179"/>
    </row>
    <row r="21" spans="1:14" ht="12.75">
      <c r="A21" s="117">
        <v>3990226</v>
      </c>
      <c r="B21" s="172" t="s">
        <v>359</v>
      </c>
      <c r="C21" s="172" t="s">
        <v>360</v>
      </c>
      <c r="D21" s="172" t="s">
        <v>775</v>
      </c>
      <c r="E21" s="173" t="s">
        <v>42</v>
      </c>
      <c r="F21" s="121" t="s">
        <v>43</v>
      </c>
      <c r="G21" s="123" t="s">
        <v>43</v>
      </c>
      <c r="H21" s="177" t="s">
        <v>60</v>
      </c>
      <c r="I21" s="175">
        <v>11009</v>
      </c>
      <c r="J21" s="174">
        <v>1</v>
      </c>
      <c r="K21" s="120">
        <v>1</v>
      </c>
      <c r="L21" s="124" t="s">
        <v>1049</v>
      </c>
      <c r="M21" s="124" t="s">
        <v>1049</v>
      </c>
      <c r="N21" s="179"/>
    </row>
    <row r="22" spans="1:14" ht="12.75">
      <c r="A22" s="117">
        <v>296496</v>
      </c>
      <c r="B22" s="172" t="s">
        <v>1304</v>
      </c>
      <c r="C22" s="172" t="s">
        <v>178</v>
      </c>
      <c r="D22" s="172" t="s">
        <v>766</v>
      </c>
      <c r="E22" s="173" t="s">
        <v>189</v>
      </c>
      <c r="F22" s="121" t="s">
        <v>43</v>
      </c>
      <c r="G22" s="174" t="s">
        <v>60</v>
      </c>
      <c r="H22" s="122" t="s">
        <v>43</v>
      </c>
      <c r="I22" s="175">
        <v>2093502</v>
      </c>
      <c r="J22" s="174"/>
      <c r="K22" s="120">
        <v>1</v>
      </c>
      <c r="L22" s="124" t="s">
        <v>1049</v>
      </c>
      <c r="M22" s="124" t="s">
        <v>1049</v>
      </c>
      <c r="N22" s="179"/>
    </row>
    <row r="23" spans="1:14" ht="12.75">
      <c r="A23" s="117">
        <v>1216447</v>
      </c>
      <c r="B23" s="172" t="s">
        <v>968</v>
      </c>
      <c r="C23" s="172" t="s">
        <v>408</v>
      </c>
      <c r="D23" s="172" t="s">
        <v>765</v>
      </c>
      <c r="E23" s="173" t="s">
        <v>189</v>
      </c>
      <c r="F23" s="121" t="s">
        <v>43</v>
      </c>
      <c r="G23" s="174" t="s">
        <v>60</v>
      </c>
      <c r="H23" s="122" t="s">
        <v>43</v>
      </c>
      <c r="I23" s="175">
        <v>897953</v>
      </c>
      <c r="J23" s="123" t="s">
        <v>1049</v>
      </c>
      <c r="K23" s="120">
        <v>1</v>
      </c>
      <c r="L23" s="124" t="s">
        <v>1049</v>
      </c>
      <c r="M23" s="124" t="s">
        <v>1049</v>
      </c>
      <c r="N23" s="179"/>
    </row>
    <row r="24" spans="1:14" ht="12.75">
      <c r="A24" s="117">
        <v>4396543</v>
      </c>
      <c r="B24" s="172" t="s">
        <v>968</v>
      </c>
      <c r="C24" s="172" t="s">
        <v>969</v>
      </c>
      <c r="D24" s="172" t="s">
        <v>778</v>
      </c>
      <c r="E24" s="173" t="s">
        <v>189</v>
      </c>
      <c r="F24" s="121" t="s">
        <v>43</v>
      </c>
      <c r="G24" s="174" t="s">
        <v>60</v>
      </c>
      <c r="H24" s="122" t="s">
        <v>43</v>
      </c>
      <c r="I24" s="175">
        <v>2143755</v>
      </c>
      <c r="J24" s="123" t="s">
        <v>1049</v>
      </c>
      <c r="K24" s="120">
        <v>1</v>
      </c>
      <c r="L24" s="124" t="s">
        <v>1049</v>
      </c>
      <c r="M24" s="124" t="s">
        <v>1049</v>
      </c>
      <c r="N24" s="179"/>
    </row>
    <row r="25" spans="1:14" ht="12.75">
      <c r="A25" s="117">
        <v>1136313</v>
      </c>
      <c r="B25" s="172" t="s">
        <v>1093</v>
      </c>
      <c r="C25" s="172" t="s">
        <v>128</v>
      </c>
      <c r="D25" s="172" t="s">
        <v>777</v>
      </c>
      <c r="E25" s="173" t="s">
        <v>189</v>
      </c>
      <c r="F25" s="121" t="s">
        <v>43</v>
      </c>
      <c r="G25" s="174" t="s">
        <v>60</v>
      </c>
      <c r="H25" s="122" t="s">
        <v>43</v>
      </c>
      <c r="I25" s="175">
        <v>2734111</v>
      </c>
      <c r="J25" s="123" t="s">
        <v>1049</v>
      </c>
      <c r="K25" s="120">
        <v>1</v>
      </c>
      <c r="L25" s="124" t="s">
        <v>1049</v>
      </c>
      <c r="M25" s="124" t="s">
        <v>1049</v>
      </c>
      <c r="N25" s="179"/>
    </row>
    <row r="26" spans="1:14" ht="12.75">
      <c r="A26" s="117">
        <v>1130990</v>
      </c>
      <c r="B26" s="172" t="s">
        <v>1094</v>
      </c>
      <c r="C26" s="172" t="s">
        <v>128</v>
      </c>
      <c r="D26" s="172" t="s">
        <v>777</v>
      </c>
      <c r="E26" s="173" t="s">
        <v>189</v>
      </c>
      <c r="F26" s="121" t="s">
        <v>43</v>
      </c>
      <c r="G26" s="174" t="s">
        <v>60</v>
      </c>
      <c r="H26" s="122" t="s">
        <v>43</v>
      </c>
      <c r="I26" s="175">
        <v>2734111</v>
      </c>
      <c r="J26" s="123" t="s">
        <v>1049</v>
      </c>
      <c r="K26" s="120">
        <v>1</v>
      </c>
      <c r="L26" s="124" t="s">
        <v>1049</v>
      </c>
      <c r="M26" s="124" t="s">
        <v>1049</v>
      </c>
      <c r="N26" s="179"/>
    </row>
    <row r="27" spans="1:14" ht="12.75">
      <c r="A27" s="117">
        <v>4536552</v>
      </c>
      <c r="B27" s="172" t="s">
        <v>1146</v>
      </c>
      <c r="C27" s="172" t="s">
        <v>998</v>
      </c>
      <c r="D27" s="172" t="s">
        <v>772</v>
      </c>
      <c r="E27" s="173" t="s">
        <v>189</v>
      </c>
      <c r="F27" s="121" t="s">
        <v>43</v>
      </c>
      <c r="G27" s="174" t="s">
        <v>60</v>
      </c>
      <c r="H27" s="122" t="s">
        <v>43</v>
      </c>
      <c r="I27" s="175">
        <v>1291502</v>
      </c>
      <c r="J27" s="123" t="s">
        <v>1049</v>
      </c>
      <c r="K27" s="120">
        <v>1</v>
      </c>
      <c r="L27" s="124" t="s">
        <v>1049</v>
      </c>
      <c r="M27" s="124" t="s">
        <v>1049</v>
      </c>
      <c r="N27" s="179"/>
    </row>
    <row r="28" spans="1:14" ht="12.75">
      <c r="A28" s="117">
        <v>4396449</v>
      </c>
      <c r="B28" s="172" t="s">
        <v>1095</v>
      </c>
      <c r="C28" s="172" t="s">
        <v>72</v>
      </c>
      <c r="D28" s="172" t="s">
        <v>778</v>
      </c>
      <c r="E28" s="173" t="s">
        <v>189</v>
      </c>
      <c r="F28" s="121" t="s">
        <v>43</v>
      </c>
      <c r="G28" s="174" t="s">
        <v>60</v>
      </c>
      <c r="H28" s="122" t="s">
        <v>43</v>
      </c>
      <c r="I28" s="175">
        <v>2143755</v>
      </c>
      <c r="J28" s="123" t="s">
        <v>1049</v>
      </c>
      <c r="K28" s="120">
        <v>1</v>
      </c>
      <c r="L28" s="124" t="s">
        <v>1049</v>
      </c>
      <c r="M28" s="124" t="s">
        <v>1049</v>
      </c>
      <c r="N28" s="179"/>
    </row>
    <row r="29" spans="1:14" ht="12.75">
      <c r="A29" s="117">
        <v>856469</v>
      </c>
      <c r="B29" s="172" t="s">
        <v>1305</v>
      </c>
      <c r="C29" s="172" t="s">
        <v>361</v>
      </c>
      <c r="D29" s="172" t="s">
        <v>779</v>
      </c>
      <c r="E29" s="173" t="s">
        <v>189</v>
      </c>
      <c r="F29" s="121" t="s">
        <v>43</v>
      </c>
      <c r="G29" s="174" t="s">
        <v>60</v>
      </c>
      <c r="H29" s="122" t="s">
        <v>43</v>
      </c>
      <c r="I29" s="175">
        <v>1039369</v>
      </c>
      <c r="J29" s="123" t="s">
        <v>1049</v>
      </c>
      <c r="K29" s="120">
        <v>1</v>
      </c>
      <c r="L29" s="124" t="s">
        <v>1049</v>
      </c>
      <c r="M29" s="124" t="s">
        <v>1049</v>
      </c>
      <c r="N29" s="179"/>
    </row>
    <row r="30" spans="1:14" ht="12.75">
      <c r="A30" s="117">
        <v>4536614</v>
      </c>
      <c r="B30" s="172" t="s">
        <v>1306</v>
      </c>
      <c r="C30" s="172" t="s">
        <v>105</v>
      </c>
      <c r="D30" s="172" t="s">
        <v>772</v>
      </c>
      <c r="E30" s="173" t="s">
        <v>46</v>
      </c>
      <c r="F30" s="121" t="s">
        <v>43</v>
      </c>
      <c r="G30" s="123" t="s">
        <v>43</v>
      </c>
      <c r="H30" s="122" t="s">
        <v>43</v>
      </c>
      <c r="I30" s="175">
        <v>1291502</v>
      </c>
      <c r="J30" s="174">
        <v>4</v>
      </c>
      <c r="K30" s="120">
        <v>1</v>
      </c>
      <c r="L30" s="173" t="s">
        <v>344</v>
      </c>
      <c r="M30" s="178">
        <v>43840</v>
      </c>
      <c r="N30" s="179"/>
    </row>
    <row r="31" spans="1:14" ht="12.75">
      <c r="A31" s="117">
        <v>4770430</v>
      </c>
      <c r="B31" s="172" t="s">
        <v>970</v>
      </c>
      <c r="C31" s="172" t="s">
        <v>623</v>
      </c>
      <c r="D31" s="172" t="s">
        <v>863</v>
      </c>
      <c r="E31" s="173" t="s">
        <v>46</v>
      </c>
      <c r="F31" s="181" t="s">
        <v>60</v>
      </c>
      <c r="G31" s="123" t="s">
        <v>43</v>
      </c>
      <c r="H31" s="177" t="s">
        <v>60</v>
      </c>
      <c r="I31" s="175">
        <v>35155</v>
      </c>
      <c r="J31" s="174">
        <v>1</v>
      </c>
      <c r="K31" s="120">
        <v>1</v>
      </c>
      <c r="L31" s="124" t="s">
        <v>1049</v>
      </c>
      <c r="M31" s="124"/>
      <c r="N31" s="179"/>
    </row>
    <row r="32" spans="1:14" ht="12.75">
      <c r="A32" s="117">
        <v>2096615</v>
      </c>
      <c r="B32" s="172" t="s">
        <v>1307</v>
      </c>
      <c r="C32" s="172" t="s">
        <v>1308</v>
      </c>
      <c r="D32" s="172" t="s">
        <v>885</v>
      </c>
      <c r="E32" s="173" t="s">
        <v>46</v>
      </c>
      <c r="F32" s="121" t="s">
        <v>43</v>
      </c>
      <c r="G32" s="123" t="s">
        <v>43</v>
      </c>
      <c r="H32" s="122" t="s">
        <v>43</v>
      </c>
      <c r="I32" s="175">
        <v>234896</v>
      </c>
      <c r="J32" s="174">
        <v>4</v>
      </c>
      <c r="K32" s="120">
        <v>1</v>
      </c>
      <c r="L32" s="173" t="s">
        <v>344</v>
      </c>
      <c r="M32" s="178">
        <v>43706</v>
      </c>
      <c r="N32" s="179"/>
    </row>
    <row r="33" spans="1:14" ht="12.75">
      <c r="A33" s="117">
        <v>856316</v>
      </c>
      <c r="B33" s="172" t="s">
        <v>1059</v>
      </c>
      <c r="C33" s="172" t="s">
        <v>361</v>
      </c>
      <c r="D33" s="172" t="s">
        <v>779</v>
      </c>
      <c r="E33" s="173" t="s">
        <v>189</v>
      </c>
      <c r="F33" s="121" t="s">
        <v>43</v>
      </c>
      <c r="G33" s="174" t="s">
        <v>60</v>
      </c>
      <c r="H33" s="122" t="s">
        <v>43</v>
      </c>
      <c r="I33" s="175">
        <v>1039369</v>
      </c>
      <c r="J33" s="123" t="s">
        <v>1049</v>
      </c>
      <c r="K33" s="120">
        <v>1</v>
      </c>
      <c r="L33" s="124" t="s">
        <v>1049</v>
      </c>
      <c r="M33" s="124"/>
      <c r="N33" s="179"/>
    </row>
    <row r="34" spans="1:14" ht="12.75">
      <c r="A34" s="117">
        <v>1136457</v>
      </c>
      <c r="B34" s="172" t="s">
        <v>1060</v>
      </c>
      <c r="C34" s="172" t="s">
        <v>549</v>
      </c>
      <c r="D34" s="172" t="s">
        <v>777</v>
      </c>
      <c r="E34" s="173" t="s">
        <v>189</v>
      </c>
      <c r="F34" s="121" t="s">
        <v>43</v>
      </c>
      <c r="G34" s="174" t="s">
        <v>60</v>
      </c>
      <c r="H34" s="122" t="s">
        <v>43</v>
      </c>
      <c r="I34" s="175">
        <v>2734111</v>
      </c>
      <c r="J34" s="123" t="s">
        <v>1049</v>
      </c>
      <c r="K34" s="120">
        <v>1</v>
      </c>
      <c r="L34" s="124" t="s">
        <v>1049</v>
      </c>
      <c r="M34" s="124"/>
      <c r="N34" s="179"/>
    </row>
    <row r="35" spans="1:14" ht="12.75">
      <c r="A35" s="117">
        <v>1216352</v>
      </c>
      <c r="B35" s="172" t="s">
        <v>1149</v>
      </c>
      <c r="C35" s="172" t="s">
        <v>363</v>
      </c>
      <c r="D35" s="172" t="s">
        <v>765</v>
      </c>
      <c r="E35" s="173" t="s">
        <v>189</v>
      </c>
      <c r="F35" s="121" t="s">
        <v>43</v>
      </c>
      <c r="G35" s="174" t="s">
        <v>60</v>
      </c>
      <c r="H35" s="122" t="s">
        <v>43</v>
      </c>
      <c r="I35" s="175">
        <v>897953</v>
      </c>
      <c r="J35" s="123" t="s">
        <v>1049</v>
      </c>
      <c r="K35" s="120">
        <v>1</v>
      </c>
      <c r="L35" s="124" t="s">
        <v>1049</v>
      </c>
      <c r="M35" s="182"/>
      <c r="N35" s="179"/>
    </row>
    <row r="36" spans="1:14" ht="12.75">
      <c r="A36" s="117">
        <v>1130994</v>
      </c>
      <c r="B36" s="172" t="s">
        <v>1150</v>
      </c>
      <c r="C36" s="172" t="s">
        <v>128</v>
      </c>
      <c r="D36" s="172" t="s">
        <v>777</v>
      </c>
      <c r="E36" s="173" t="s">
        <v>189</v>
      </c>
      <c r="F36" s="121" t="s">
        <v>43</v>
      </c>
      <c r="G36" s="174" t="s">
        <v>60</v>
      </c>
      <c r="H36" s="122" t="s">
        <v>43</v>
      </c>
      <c r="I36" s="175">
        <v>2734111</v>
      </c>
      <c r="J36" s="123" t="s">
        <v>1049</v>
      </c>
      <c r="K36" s="120">
        <v>1</v>
      </c>
      <c r="L36" s="124" t="s">
        <v>1049</v>
      </c>
      <c r="M36" s="124"/>
      <c r="N36" s="179"/>
    </row>
    <row r="37" spans="1:14" ht="12.75">
      <c r="A37" s="117">
        <v>1816481</v>
      </c>
      <c r="B37" s="172" t="s">
        <v>971</v>
      </c>
      <c r="C37" s="172" t="s">
        <v>343</v>
      </c>
      <c r="D37" s="172" t="s">
        <v>787</v>
      </c>
      <c r="E37" s="173" t="s">
        <v>189</v>
      </c>
      <c r="F37" s="121" t="s">
        <v>43</v>
      </c>
      <c r="G37" s="174" t="s">
        <v>60</v>
      </c>
      <c r="H37" s="122" t="s">
        <v>43</v>
      </c>
      <c r="I37" s="175">
        <v>131710</v>
      </c>
      <c r="J37" s="123" t="s">
        <v>1049</v>
      </c>
      <c r="K37" s="120">
        <v>1</v>
      </c>
      <c r="L37" s="124" t="s">
        <v>1049</v>
      </c>
      <c r="M37" s="182"/>
      <c r="N37" s="179"/>
    </row>
    <row r="38" spans="1:14" ht="12.75">
      <c r="A38" s="117">
        <v>4396353</v>
      </c>
      <c r="B38" s="172" t="s">
        <v>1226</v>
      </c>
      <c r="C38" s="172" t="s">
        <v>72</v>
      </c>
      <c r="D38" s="172" t="s">
        <v>778</v>
      </c>
      <c r="E38" s="173" t="s">
        <v>189</v>
      </c>
      <c r="F38" s="121" t="s">
        <v>43</v>
      </c>
      <c r="G38" s="174" t="s">
        <v>60</v>
      </c>
      <c r="H38" s="122" t="s">
        <v>43</v>
      </c>
      <c r="I38" s="175">
        <v>2143755</v>
      </c>
      <c r="J38" s="123" t="s">
        <v>1049</v>
      </c>
      <c r="K38" s="120">
        <v>1</v>
      </c>
      <c r="L38" s="124" t="s">
        <v>1049</v>
      </c>
      <c r="M38" s="124"/>
      <c r="N38" s="179"/>
    </row>
    <row r="39" spans="1:14" ht="12.75">
      <c r="A39" s="117">
        <v>1136344</v>
      </c>
      <c r="B39" s="172" t="s">
        <v>1227</v>
      </c>
      <c r="C39" s="172" t="s">
        <v>139</v>
      </c>
      <c r="D39" s="172" t="s">
        <v>777</v>
      </c>
      <c r="E39" s="173" t="s">
        <v>189</v>
      </c>
      <c r="F39" s="121" t="s">
        <v>43</v>
      </c>
      <c r="G39" s="174" t="s">
        <v>60</v>
      </c>
      <c r="H39" s="122" t="s">
        <v>43</v>
      </c>
      <c r="I39" s="175">
        <v>2734111</v>
      </c>
      <c r="J39" s="123" t="s">
        <v>1049</v>
      </c>
      <c r="K39" s="120">
        <v>1</v>
      </c>
      <c r="L39" s="124" t="s">
        <v>1049</v>
      </c>
      <c r="M39" s="124"/>
      <c r="N39" s="179"/>
    </row>
    <row r="40" spans="1:14" ht="12.75">
      <c r="A40" s="117">
        <v>4236320</v>
      </c>
      <c r="B40" s="172" t="s">
        <v>1096</v>
      </c>
      <c r="C40" s="172" t="s">
        <v>58</v>
      </c>
      <c r="D40" s="172" t="s">
        <v>870</v>
      </c>
      <c r="E40" s="173" t="s">
        <v>189</v>
      </c>
      <c r="F40" s="121" t="s">
        <v>43</v>
      </c>
      <c r="G40" s="174" t="s">
        <v>60</v>
      </c>
      <c r="H40" s="122" t="s">
        <v>43</v>
      </c>
      <c r="I40" s="175">
        <v>235143</v>
      </c>
      <c r="J40" s="123" t="s">
        <v>1049</v>
      </c>
      <c r="K40" s="120">
        <v>1</v>
      </c>
      <c r="L40" s="124" t="s">
        <v>1049</v>
      </c>
      <c r="M40" s="124"/>
      <c r="N40" s="179"/>
    </row>
    <row r="41" spans="1:14" ht="12.75">
      <c r="A41" s="117">
        <v>1216368</v>
      </c>
      <c r="B41" s="172" t="s">
        <v>1151</v>
      </c>
      <c r="C41" s="172" t="s">
        <v>129</v>
      </c>
      <c r="D41" s="172" t="s">
        <v>765</v>
      </c>
      <c r="E41" s="173" t="s">
        <v>189</v>
      </c>
      <c r="F41" s="121" t="s">
        <v>43</v>
      </c>
      <c r="G41" s="174" t="s">
        <v>60</v>
      </c>
      <c r="H41" s="122" t="s">
        <v>43</v>
      </c>
      <c r="I41" s="175">
        <v>897953</v>
      </c>
      <c r="J41" s="123" t="s">
        <v>1049</v>
      </c>
      <c r="K41" s="120">
        <v>1</v>
      </c>
      <c r="L41" s="124" t="s">
        <v>1049</v>
      </c>
      <c r="M41" s="124"/>
      <c r="N41" s="179"/>
    </row>
    <row r="42" spans="1:16" ht="12.75">
      <c r="A42" s="117">
        <v>856403</v>
      </c>
      <c r="B42" s="172" t="s">
        <v>1152</v>
      </c>
      <c r="C42" s="172" t="s">
        <v>131</v>
      </c>
      <c r="D42" s="172" t="s">
        <v>779</v>
      </c>
      <c r="E42" s="173" t="s">
        <v>189</v>
      </c>
      <c r="F42" s="121" t="s">
        <v>43</v>
      </c>
      <c r="G42" s="174" t="s">
        <v>60</v>
      </c>
      <c r="H42" s="122" t="s">
        <v>43</v>
      </c>
      <c r="I42" s="175">
        <v>1039369</v>
      </c>
      <c r="J42" s="123" t="s">
        <v>1049</v>
      </c>
      <c r="K42" s="120">
        <v>1</v>
      </c>
      <c r="L42" s="124" t="s">
        <v>1049</v>
      </c>
      <c r="M42" s="183"/>
      <c r="N42" s="179"/>
      <c r="P42" s="184"/>
    </row>
    <row r="43" spans="1:14" ht="12.75">
      <c r="A43" s="117">
        <v>4396465</v>
      </c>
      <c r="B43" s="172" t="s">
        <v>1228</v>
      </c>
      <c r="C43" s="172" t="s">
        <v>123</v>
      </c>
      <c r="D43" s="172" t="s">
        <v>778</v>
      </c>
      <c r="E43" s="173" t="s">
        <v>189</v>
      </c>
      <c r="F43" s="121" t="s">
        <v>43</v>
      </c>
      <c r="G43" s="174" t="s">
        <v>60</v>
      </c>
      <c r="H43" s="122" t="s">
        <v>43</v>
      </c>
      <c r="I43" s="175">
        <v>2143755</v>
      </c>
      <c r="J43" s="123" t="s">
        <v>1049</v>
      </c>
      <c r="K43" s="120">
        <v>1</v>
      </c>
      <c r="L43" s="124" t="s">
        <v>1049</v>
      </c>
      <c r="M43" s="124"/>
      <c r="N43" s="179"/>
    </row>
    <row r="44" spans="1:14" ht="12.75">
      <c r="A44" s="117">
        <v>710103</v>
      </c>
      <c r="B44" s="172" t="s">
        <v>364</v>
      </c>
      <c r="C44" s="172" t="s">
        <v>365</v>
      </c>
      <c r="D44" s="172" t="s">
        <v>780</v>
      </c>
      <c r="E44" s="173" t="s">
        <v>42</v>
      </c>
      <c r="F44" s="121" t="s">
        <v>43</v>
      </c>
      <c r="G44" s="123" t="s">
        <v>43</v>
      </c>
      <c r="H44" s="177" t="s">
        <v>60</v>
      </c>
      <c r="I44" s="175">
        <v>42320</v>
      </c>
      <c r="J44" s="174">
        <v>1</v>
      </c>
      <c r="K44" s="120">
        <v>1</v>
      </c>
      <c r="L44" s="124" t="s">
        <v>1049</v>
      </c>
      <c r="M44" s="124"/>
      <c r="N44" s="180"/>
    </row>
    <row r="45" spans="1:14" ht="12.75">
      <c r="A45" s="117">
        <v>2016406</v>
      </c>
      <c r="B45" s="172" t="s">
        <v>366</v>
      </c>
      <c r="C45" s="172" t="s">
        <v>63</v>
      </c>
      <c r="D45" s="172" t="s">
        <v>782</v>
      </c>
      <c r="E45" s="173" t="s">
        <v>189</v>
      </c>
      <c r="F45" s="121" t="s">
        <v>43</v>
      </c>
      <c r="G45" s="174" t="s">
        <v>60</v>
      </c>
      <c r="H45" s="122" t="s">
        <v>43</v>
      </c>
      <c r="I45" s="175">
        <v>4978845</v>
      </c>
      <c r="J45" s="123" t="s">
        <v>1049</v>
      </c>
      <c r="K45" s="120">
        <v>4</v>
      </c>
      <c r="L45" s="124" t="s">
        <v>1049</v>
      </c>
      <c r="M45" s="124"/>
      <c r="N45" s="180"/>
    </row>
    <row r="46" spans="1:14" s="164" customFormat="1" ht="12.75">
      <c r="A46" s="117">
        <v>150310</v>
      </c>
      <c r="B46" s="172" t="s">
        <v>1229</v>
      </c>
      <c r="C46" s="172" t="s">
        <v>367</v>
      </c>
      <c r="D46" s="172" t="s">
        <v>783</v>
      </c>
      <c r="E46" s="173" t="s">
        <v>46</v>
      </c>
      <c r="F46" s="121" t="s">
        <v>43</v>
      </c>
      <c r="G46" s="123" t="s">
        <v>43</v>
      </c>
      <c r="H46" s="177" t="s">
        <v>60</v>
      </c>
      <c r="I46" s="175">
        <v>30402</v>
      </c>
      <c r="J46" s="174">
        <v>1</v>
      </c>
      <c r="K46" s="120">
        <v>1</v>
      </c>
      <c r="L46" s="124" t="s">
        <v>1049</v>
      </c>
      <c r="M46" s="182"/>
      <c r="N46" s="180"/>
    </row>
    <row r="47" spans="1:14" s="164" customFormat="1" ht="12.75">
      <c r="A47" s="117">
        <v>430050</v>
      </c>
      <c r="B47" s="172" t="s">
        <v>144</v>
      </c>
      <c r="C47" s="172" t="s">
        <v>168</v>
      </c>
      <c r="D47" s="172" t="s">
        <v>881</v>
      </c>
      <c r="E47" s="173" t="s">
        <v>189</v>
      </c>
      <c r="F47" s="181" t="s">
        <v>60</v>
      </c>
      <c r="G47" s="123" t="s">
        <v>43</v>
      </c>
      <c r="H47" s="177" t="s">
        <v>60</v>
      </c>
      <c r="I47" s="175">
        <v>9133</v>
      </c>
      <c r="J47" s="174">
        <v>1</v>
      </c>
      <c r="K47" s="120">
        <v>1</v>
      </c>
      <c r="L47" s="124" t="s">
        <v>1049</v>
      </c>
      <c r="M47" s="124"/>
      <c r="N47" s="180"/>
    </row>
    <row r="48" spans="1:14" s="164" customFormat="1" ht="12.75">
      <c r="A48" s="117">
        <v>2270340</v>
      </c>
      <c r="B48" s="172" t="s">
        <v>368</v>
      </c>
      <c r="C48" s="172" t="s">
        <v>183</v>
      </c>
      <c r="D48" s="172" t="s">
        <v>784</v>
      </c>
      <c r="E48" s="173" t="s">
        <v>42</v>
      </c>
      <c r="F48" s="181" t="s">
        <v>60</v>
      </c>
      <c r="G48" s="123" t="s">
        <v>43</v>
      </c>
      <c r="H48" s="177" t="s">
        <v>60</v>
      </c>
      <c r="I48" s="175">
        <v>41236</v>
      </c>
      <c r="J48" s="174">
        <v>3</v>
      </c>
      <c r="K48" s="120">
        <v>3</v>
      </c>
      <c r="L48" s="124" t="s">
        <v>1049</v>
      </c>
      <c r="M48" s="124"/>
      <c r="N48" s="180"/>
    </row>
    <row r="49" spans="1:14" s="164" customFormat="1" ht="12.75">
      <c r="A49" s="117">
        <v>4450450</v>
      </c>
      <c r="B49" s="172" t="s">
        <v>255</v>
      </c>
      <c r="C49" s="172" t="s">
        <v>292</v>
      </c>
      <c r="D49" s="172" t="s">
        <v>883</v>
      </c>
      <c r="E49" s="173" t="s">
        <v>42</v>
      </c>
      <c r="F49" s="181" t="s">
        <v>60</v>
      </c>
      <c r="G49" s="123" t="s">
        <v>43</v>
      </c>
      <c r="H49" s="177" t="s">
        <v>60</v>
      </c>
      <c r="I49" s="175">
        <v>13040</v>
      </c>
      <c r="J49" s="174">
        <v>1</v>
      </c>
      <c r="K49" s="120">
        <v>1</v>
      </c>
      <c r="L49" s="124" t="s">
        <v>1049</v>
      </c>
      <c r="M49" s="124"/>
      <c r="N49" s="180"/>
    </row>
    <row r="50" spans="1:14" s="164" customFormat="1" ht="12.75">
      <c r="A50" s="117">
        <v>490465</v>
      </c>
      <c r="B50" s="172" t="s">
        <v>145</v>
      </c>
      <c r="C50" s="172" t="s">
        <v>169</v>
      </c>
      <c r="D50" s="172" t="s">
        <v>884</v>
      </c>
      <c r="E50" s="173" t="s">
        <v>189</v>
      </c>
      <c r="F50" s="181" t="s">
        <v>60</v>
      </c>
      <c r="G50" s="123" t="s">
        <v>43</v>
      </c>
      <c r="H50" s="177" t="s">
        <v>60</v>
      </c>
      <c r="I50" s="175">
        <v>38923</v>
      </c>
      <c r="J50" s="174">
        <v>1</v>
      </c>
      <c r="K50" s="120">
        <v>1</v>
      </c>
      <c r="L50" s="124" t="s">
        <v>1049</v>
      </c>
      <c r="M50" s="124"/>
      <c r="N50" s="179"/>
    </row>
    <row r="51" spans="1:14" s="164" customFormat="1" ht="12.75">
      <c r="A51" s="117">
        <v>4916617</v>
      </c>
      <c r="B51" s="172" t="s">
        <v>1309</v>
      </c>
      <c r="C51" s="172" t="s">
        <v>332</v>
      </c>
      <c r="D51" s="172" t="s">
        <v>788</v>
      </c>
      <c r="E51" s="173" t="s">
        <v>189</v>
      </c>
      <c r="F51" s="121" t="s">
        <v>43</v>
      </c>
      <c r="G51" s="174" t="s">
        <v>60</v>
      </c>
      <c r="H51" s="122" t="s">
        <v>43</v>
      </c>
      <c r="I51" s="175">
        <v>589914</v>
      </c>
      <c r="J51" s="174">
        <v>4</v>
      </c>
      <c r="K51" s="120">
        <v>1</v>
      </c>
      <c r="L51" s="173" t="s">
        <v>344</v>
      </c>
      <c r="M51" s="178">
        <v>43784</v>
      </c>
      <c r="N51" s="180"/>
    </row>
    <row r="52" spans="1:14" s="164" customFormat="1" ht="12.75">
      <c r="A52" s="117">
        <v>416594</v>
      </c>
      <c r="B52" s="172" t="s">
        <v>1153</v>
      </c>
      <c r="C52" s="172" t="s">
        <v>50</v>
      </c>
      <c r="D52" s="172" t="s">
        <v>793</v>
      </c>
      <c r="E52" s="173" t="s">
        <v>189</v>
      </c>
      <c r="F52" s="121" t="s">
        <v>43</v>
      </c>
      <c r="G52" s="174" t="s">
        <v>60</v>
      </c>
      <c r="H52" s="122" t="s">
        <v>43</v>
      </c>
      <c r="I52" s="175">
        <v>229410</v>
      </c>
      <c r="J52" s="123" t="s">
        <v>1049</v>
      </c>
      <c r="K52" s="120">
        <v>1</v>
      </c>
      <c r="L52" s="124" t="s">
        <v>1049</v>
      </c>
      <c r="M52" s="124"/>
      <c r="N52" s="179"/>
    </row>
    <row r="53" spans="1:14" s="164" customFormat="1" ht="12.75">
      <c r="A53" s="117">
        <v>1216497</v>
      </c>
      <c r="B53" s="172" t="s">
        <v>611</v>
      </c>
      <c r="C53" s="172" t="s">
        <v>362</v>
      </c>
      <c r="D53" s="172" t="s">
        <v>765</v>
      </c>
      <c r="E53" s="173" t="s">
        <v>189</v>
      </c>
      <c r="F53" s="121" t="s">
        <v>43</v>
      </c>
      <c r="G53" s="174" t="s">
        <v>60</v>
      </c>
      <c r="H53" s="122" t="s">
        <v>43</v>
      </c>
      <c r="I53" s="175">
        <v>897953</v>
      </c>
      <c r="J53" s="123" t="s">
        <v>1049</v>
      </c>
      <c r="K53" s="120">
        <v>4</v>
      </c>
      <c r="L53" s="124" t="s">
        <v>1049</v>
      </c>
      <c r="M53" s="124"/>
      <c r="N53" s="179"/>
    </row>
    <row r="54" spans="1:14" s="164" customFormat="1" ht="12.75">
      <c r="A54" s="117">
        <v>1810310</v>
      </c>
      <c r="B54" s="172" t="s">
        <v>1310</v>
      </c>
      <c r="C54" s="172" t="s">
        <v>343</v>
      </c>
      <c r="D54" s="172" t="s">
        <v>1279</v>
      </c>
      <c r="E54" s="173" t="s">
        <v>189</v>
      </c>
      <c r="F54" s="121" t="s">
        <v>43</v>
      </c>
      <c r="G54" s="174" t="s">
        <v>60</v>
      </c>
      <c r="H54" s="122" t="s">
        <v>43</v>
      </c>
      <c r="I54" s="175">
        <v>131710</v>
      </c>
      <c r="J54" s="123" t="s">
        <v>1049</v>
      </c>
      <c r="K54" s="120">
        <v>4</v>
      </c>
      <c r="L54" s="173" t="s">
        <v>344</v>
      </c>
      <c r="M54" s="178">
        <v>43998</v>
      </c>
      <c r="N54" s="180"/>
    </row>
    <row r="55" spans="1:14" s="164" customFormat="1" ht="12.75">
      <c r="A55" s="117">
        <v>1816471</v>
      </c>
      <c r="B55" s="172" t="s">
        <v>372</v>
      </c>
      <c r="C55" s="172" t="s">
        <v>343</v>
      </c>
      <c r="D55" s="172" t="s">
        <v>787</v>
      </c>
      <c r="E55" s="173" t="s">
        <v>189</v>
      </c>
      <c r="F55" s="121" t="s">
        <v>43</v>
      </c>
      <c r="G55" s="174" t="s">
        <v>60</v>
      </c>
      <c r="H55" s="122" t="s">
        <v>43</v>
      </c>
      <c r="I55" s="175">
        <v>131710</v>
      </c>
      <c r="J55" s="123" t="s">
        <v>1049</v>
      </c>
      <c r="K55" s="120">
        <v>1</v>
      </c>
      <c r="L55" s="124" t="s">
        <v>1049</v>
      </c>
      <c r="M55" s="124"/>
      <c r="N55" s="180"/>
    </row>
    <row r="56" spans="1:14" s="164" customFormat="1" ht="12.75">
      <c r="A56" s="117">
        <v>1816228</v>
      </c>
      <c r="B56" s="172" t="s">
        <v>373</v>
      </c>
      <c r="C56" s="172" t="s">
        <v>343</v>
      </c>
      <c r="D56" s="172" t="s">
        <v>787</v>
      </c>
      <c r="E56" s="173" t="s">
        <v>189</v>
      </c>
      <c r="F56" s="121" t="s">
        <v>43</v>
      </c>
      <c r="G56" s="174" t="s">
        <v>60</v>
      </c>
      <c r="H56" s="122" t="s">
        <v>43</v>
      </c>
      <c r="I56" s="175">
        <v>131710</v>
      </c>
      <c r="J56" s="123" t="s">
        <v>1049</v>
      </c>
      <c r="K56" s="120">
        <v>1</v>
      </c>
      <c r="L56" s="124" t="s">
        <v>1049</v>
      </c>
      <c r="M56" s="182"/>
      <c r="N56" s="180"/>
    </row>
    <row r="57" spans="1:14" s="164" customFormat="1" ht="12.75">
      <c r="A57" s="117">
        <v>276260</v>
      </c>
      <c r="B57" s="172" t="s">
        <v>146</v>
      </c>
      <c r="C57" s="172" t="s">
        <v>170</v>
      </c>
      <c r="D57" s="172" t="s">
        <v>865</v>
      </c>
      <c r="E57" s="173" t="s">
        <v>189</v>
      </c>
      <c r="F57" s="121" t="s">
        <v>43</v>
      </c>
      <c r="G57" s="174" t="s">
        <v>60</v>
      </c>
      <c r="H57" s="122" t="s">
        <v>43</v>
      </c>
      <c r="I57" s="175">
        <v>353629</v>
      </c>
      <c r="J57" s="123" t="s">
        <v>1049</v>
      </c>
      <c r="K57" s="120">
        <v>4</v>
      </c>
      <c r="L57" s="124" t="s">
        <v>1049</v>
      </c>
      <c r="M57" s="124"/>
      <c r="N57" s="180"/>
    </row>
    <row r="58" spans="1:14" s="164" customFormat="1" ht="12.75">
      <c r="A58" s="117">
        <v>4916426</v>
      </c>
      <c r="B58" s="172" t="s">
        <v>374</v>
      </c>
      <c r="C58" s="172" t="s">
        <v>375</v>
      </c>
      <c r="D58" s="172" t="s">
        <v>788</v>
      </c>
      <c r="E58" s="173" t="s">
        <v>189</v>
      </c>
      <c r="F58" s="121" t="s">
        <v>43</v>
      </c>
      <c r="G58" s="174" t="s">
        <v>60</v>
      </c>
      <c r="H58" s="122" t="s">
        <v>43</v>
      </c>
      <c r="I58" s="175">
        <v>589914</v>
      </c>
      <c r="J58" s="123" t="s">
        <v>1049</v>
      </c>
      <c r="K58" s="120">
        <v>1</v>
      </c>
      <c r="L58" s="124" t="s">
        <v>1049</v>
      </c>
      <c r="M58" s="182"/>
      <c r="N58" s="179"/>
    </row>
    <row r="59" spans="1:14" s="164" customFormat="1" ht="12.75">
      <c r="A59" s="117">
        <v>4536424</v>
      </c>
      <c r="B59" s="172" t="s">
        <v>376</v>
      </c>
      <c r="C59" s="172" t="s">
        <v>105</v>
      </c>
      <c r="D59" s="172" t="s">
        <v>772</v>
      </c>
      <c r="E59" s="173" t="s">
        <v>189</v>
      </c>
      <c r="F59" s="121" t="s">
        <v>43</v>
      </c>
      <c r="G59" s="174" t="s">
        <v>60</v>
      </c>
      <c r="H59" s="122" t="s">
        <v>43</v>
      </c>
      <c r="I59" s="175">
        <v>1291502</v>
      </c>
      <c r="J59" s="123" t="s">
        <v>1049</v>
      </c>
      <c r="K59" s="120">
        <v>1</v>
      </c>
      <c r="L59" s="124" t="s">
        <v>1049</v>
      </c>
      <c r="M59" s="124"/>
      <c r="N59" s="180"/>
    </row>
    <row r="60" spans="1:14" s="164" customFormat="1" ht="12.75">
      <c r="A60" s="117">
        <v>3732315</v>
      </c>
      <c r="B60" s="172" t="s">
        <v>1311</v>
      </c>
      <c r="C60" s="172" t="s">
        <v>620</v>
      </c>
      <c r="D60" s="172" t="s">
        <v>835</v>
      </c>
      <c r="E60" s="173" t="s">
        <v>46</v>
      </c>
      <c r="F60" s="181" t="s">
        <v>60</v>
      </c>
      <c r="G60" s="123" t="s">
        <v>43</v>
      </c>
      <c r="H60" s="177" t="s">
        <v>60</v>
      </c>
      <c r="I60" s="175">
        <v>49080</v>
      </c>
      <c r="J60" s="174">
        <v>1</v>
      </c>
      <c r="K60" s="120">
        <v>1</v>
      </c>
      <c r="L60" s="124" t="s">
        <v>1049</v>
      </c>
      <c r="M60" s="182"/>
      <c r="N60" s="180"/>
    </row>
    <row r="61" spans="1:14" s="164" customFormat="1" ht="12.75">
      <c r="A61" s="117">
        <v>510506</v>
      </c>
      <c r="B61" s="172" t="s">
        <v>1312</v>
      </c>
      <c r="C61" s="172" t="s">
        <v>333</v>
      </c>
      <c r="D61" s="172" t="s">
        <v>786</v>
      </c>
      <c r="E61" s="173" t="s">
        <v>46</v>
      </c>
      <c r="F61" s="121" t="s">
        <v>43</v>
      </c>
      <c r="G61" s="123" t="s">
        <v>43</v>
      </c>
      <c r="H61" s="177" t="s">
        <v>60</v>
      </c>
      <c r="I61" s="175">
        <v>17718</v>
      </c>
      <c r="J61" s="174">
        <v>1</v>
      </c>
      <c r="K61" s="120">
        <v>1</v>
      </c>
      <c r="L61" s="124" t="s">
        <v>1049</v>
      </c>
      <c r="M61" s="185"/>
      <c r="N61" s="180"/>
    </row>
    <row r="62" spans="1:14" s="164" customFormat="1" ht="12.75">
      <c r="A62" s="117">
        <v>1856309</v>
      </c>
      <c r="B62" s="172" t="s">
        <v>1313</v>
      </c>
      <c r="C62" s="172" t="s">
        <v>327</v>
      </c>
      <c r="D62" s="172" t="s">
        <v>911</v>
      </c>
      <c r="E62" s="173" t="s">
        <v>46</v>
      </c>
      <c r="F62" s="121" t="s">
        <v>43</v>
      </c>
      <c r="G62" s="123" t="s">
        <v>43</v>
      </c>
      <c r="H62" s="177" t="s">
        <v>60</v>
      </c>
      <c r="I62" s="175">
        <v>28930</v>
      </c>
      <c r="J62" s="174">
        <v>1</v>
      </c>
      <c r="K62" s="120">
        <v>1</v>
      </c>
      <c r="L62" s="124" t="s">
        <v>1049</v>
      </c>
      <c r="M62" s="124"/>
      <c r="N62" s="179"/>
    </row>
    <row r="63" spans="1:14" s="164" customFormat="1" ht="12.75">
      <c r="A63" s="117">
        <v>3132402</v>
      </c>
      <c r="B63" s="172" t="s">
        <v>1314</v>
      </c>
      <c r="C63" s="172" t="s">
        <v>104</v>
      </c>
      <c r="D63" s="172" t="s">
        <v>927</v>
      </c>
      <c r="E63" s="173" t="s">
        <v>46</v>
      </c>
      <c r="F63" s="121" t="s">
        <v>43</v>
      </c>
      <c r="G63" s="123" t="s">
        <v>43</v>
      </c>
      <c r="H63" s="177" t="s">
        <v>60</v>
      </c>
      <c r="I63" s="175">
        <v>14527</v>
      </c>
      <c r="J63" s="174">
        <v>1</v>
      </c>
      <c r="K63" s="120">
        <v>1</v>
      </c>
      <c r="L63" s="124" t="s">
        <v>1049</v>
      </c>
      <c r="M63" s="124"/>
      <c r="N63" s="180"/>
    </row>
    <row r="64" spans="1:14" s="164" customFormat="1" ht="12.75">
      <c r="A64" s="117">
        <v>416438</v>
      </c>
      <c r="B64" s="172" t="s">
        <v>1315</v>
      </c>
      <c r="C64" s="172" t="s">
        <v>50</v>
      </c>
      <c r="D64" s="172" t="s">
        <v>793</v>
      </c>
      <c r="E64" s="173" t="s">
        <v>189</v>
      </c>
      <c r="F64" s="121" t="s">
        <v>43</v>
      </c>
      <c r="G64" s="174" t="s">
        <v>60</v>
      </c>
      <c r="H64" s="122" t="s">
        <v>43</v>
      </c>
      <c r="I64" s="175">
        <v>229410</v>
      </c>
      <c r="J64" s="123" t="s">
        <v>1049</v>
      </c>
      <c r="K64" s="120">
        <v>1</v>
      </c>
      <c r="L64" s="124" t="s">
        <v>1049</v>
      </c>
      <c r="M64" s="124"/>
      <c r="N64" s="180"/>
    </row>
    <row r="65" spans="1:14" s="164" customFormat="1" ht="12.75">
      <c r="A65" s="117">
        <v>4053145</v>
      </c>
      <c r="B65" s="172" t="s">
        <v>1316</v>
      </c>
      <c r="C65" s="172" t="s">
        <v>473</v>
      </c>
      <c r="D65" s="172" t="s">
        <v>836</v>
      </c>
      <c r="E65" s="173" t="s">
        <v>46</v>
      </c>
      <c r="F65" s="121" t="s">
        <v>43</v>
      </c>
      <c r="G65" s="123" t="s">
        <v>43</v>
      </c>
      <c r="H65" s="177" t="s">
        <v>60</v>
      </c>
      <c r="I65" s="175">
        <v>8405</v>
      </c>
      <c r="J65" s="174">
        <v>1</v>
      </c>
      <c r="K65" s="120">
        <v>1</v>
      </c>
      <c r="L65" s="124" t="s">
        <v>1049</v>
      </c>
      <c r="M65" s="124"/>
      <c r="N65" s="179"/>
    </row>
    <row r="66" spans="1:14" s="164" customFormat="1" ht="12.75">
      <c r="A66" s="117">
        <v>2456231</v>
      </c>
      <c r="B66" s="172" t="s">
        <v>738</v>
      </c>
      <c r="C66" s="172" t="s">
        <v>51</v>
      </c>
      <c r="D66" s="172" t="s">
        <v>781</v>
      </c>
      <c r="E66" s="173" t="s">
        <v>189</v>
      </c>
      <c r="F66" s="121" t="s">
        <v>43</v>
      </c>
      <c r="G66" s="174" t="s">
        <v>60</v>
      </c>
      <c r="H66" s="122" t="s">
        <v>43</v>
      </c>
      <c r="I66" s="175">
        <v>258678</v>
      </c>
      <c r="J66" s="123" t="s">
        <v>1049</v>
      </c>
      <c r="K66" s="120">
        <v>1</v>
      </c>
      <c r="L66" s="124" t="s">
        <v>1049</v>
      </c>
      <c r="M66" s="124"/>
      <c r="N66" s="180"/>
    </row>
    <row r="67" spans="1:14" s="164" customFormat="1" ht="12.75">
      <c r="A67" s="117">
        <v>2233345</v>
      </c>
      <c r="B67" s="172" t="s">
        <v>1212</v>
      </c>
      <c r="C67" s="172" t="s">
        <v>303</v>
      </c>
      <c r="D67" s="172" t="s">
        <v>918</v>
      </c>
      <c r="E67" s="173" t="s">
        <v>46</v>
      </c>
      <c r="F67" s="181" t="s">
        <v>60</v>
      </c>
      <c r="G67" s="123" t="s">
        <v>43</v>
      </c>
      <c r="H67" s="177" t="s">
        <v>60</v>
      </c>
      <c r="I67" s="175">
        <v>37040</v>
      </c>
      <c r="J67" s="174">
        <v>1</v>
      </c>
      <c r="K67" s="120">
        <v>1</v>
      </c>
      <c r="L67" s="124" t="s">
        <v>1049</v>
      </c>
      <c r="M67" s="124"/>
      <c r="N67" s="180"/>
    </row>
    <row r="68" spans="1:14" s="164" customFormat="1" ht="12.75">
      <c r="A68" s="117">
        <v>4999550</v>
      </c>
      <c r="B68" s="172" t="s">
        <v>1053</v>
      </c>
      <c r="C68" s="172" t="s">
        <v>77</v>
      </c>
      <c r="D68" s="172" t="s">
        <v>901</v>
      </c>
      <c r="E68" s="173" t="s">
        <v>46</v>
      </c>
      <c r="F68" s="121" t="s">
        <v>43</v>
      </c>
      <c r="G68" s="123" t="s">
        <v>43</v>
      </c>
      <c r="H68" s="177" t="s">
        <v>60</v>
      </c>
      <c r="I68" s="175">
        <v>45292</v>
      </c>
      <c r="J68" s="174">
        <v>1</v>
      </c>
      <c r="K68" s="120">
        <v>1</v>
      </c>
      <c r="L68" s="124" t="s">
        <v>1049</v>
      </c>
      <c r="M68" s="124"/>
      <c r="N68" s="180"/>
    </row>
    <row r="69" spans="1:14" s="164" customFormat="1" ht="12.75">
      <c r="A69" s="117">
        <v>2412084</v>
      </c>
      <c r="B69" s="172" t="s">
        <v>1028</v>
      </c>
      <c r="C69" s="172" t="s">
        <v>369</v>
      </c>
      <c r="D69" s="172" t="s">
        <v>888</v>
      </c>
      <c r="E69" s="173" t="s">
        <v>46</v>
      </c>
      <c r="F69" s="181" t="s">
        <v>60</v>
      </c>
      <c r="G69" s="123" t="s">
        <v>43</v>
      </c>
      <c r="H69" s="177" t="s">
        <v>60</v>
      </c>
      <c r="I69" s="175">
        <v>35525</v>
      </c>
      <c r="J69" s="174">
        <v>1</v>
      </c>
      <c r="K69" s="120">
        <v>1</v>
      </c>
      <c r="L69" s="124" t="s">
        <v>1049</v>
      </c>
      <c r="M69" s="124"/>
      <c r="N69" s="179"/>
    </row>
    <row r="70" spans="1:14" s="164" customFormat="1" ht="12.75">
      <c r="A70" s="117">
        <v>2490040</v>
      </c>
      <c r="B70" s="172" t="s">
        <v>609</v>
      </c>
      <c r="C70" s="172" t="s">
        <v>610</v>
      </c>
      <c r="D70" s="172" t="s">
        <v>789</v>
      </c>
      <c r="E70" s="173" t="s">
        <v>46</v>
      </c>
      <c r="F70" s="181" t="s">
        <v>60</v>
      </c>
      <c r="G70" s="123" t="s">
        <v>43</v>
      </c>
      <c r="H70" s="177" t="s">
        <v>60</v>
      </c>
      <c r="I70" s="175">
        <v>42890</v>
      </c>
      <c r="J70" s="174">
        <v>1</v>
      </c>
      <c r="K70" s="120">
        <v>1</v>
      </c>
      <c r="L70" s="124" t="s">
        <v>1049</v>
      </c>
      <c r="M70" s="124"/>
      <c r="N70" s="180"/>
    </row>
    <row r="71" spans="1:14" s="164" customFormat="1" ht="12.75">
      <c r="A71" s="117">
        <v>250295</v>
      </c>
      <c r="B71" s="172" t="s">
        <v>370</v>
      </c>
      <c r="C71" s="172" t="s">
        <v>371</v>
      </c>
      <c r="D71" s="172" t="s">
        <v>790</v>
      </c>
      <c r="E71" s="173" t="s">
        <v>46</v>
      </c>
      <c r="F71" s="181" t="s">
        <v>60</v>
      </c>
      <c r="G71" s="123" t="s">
        <v>43</v>
      </c>
      <c r="H71" s="177" t="s">
        <v>60</v>
      </c>
      <c r="I71" s="175">
        <v>34445</v>
      </c>
      <c r="J71" s="174">
        <v>1</v>
      </c>
      <c r="K71" s="120">
        <v>1</v>
      </c>
      <c r="L71" s="124" t="s">
        <v>1049</v>
      </c>
      <c r="M71" s="124"/>
      <c r="N71" s="180"/>
    </row>
    <row r="72" spans="1:14" s="164" customFormat="1" ht="12.75">
      <c r="A72" s="117">
        <v>2732160</v>
      </c>
      <c r="B72" s="172" t="s">
        <v>197</v>
      </c>
      <c r="C72" s="172" t="s">
        <v>225</v>
      </c>
      <c r="D72" s="172" t="s">
        <v>889</v>
      </c>
      <c r="E72" s="173" t="s">
        <v>46</v>
      </c>
      <c r="F72" s="181" t="s">
        <v>60</v>
      </c>
      <c r="G72" s="123" t="s">
        <v>43</v>
      </c>
      <c r="H72" s="177" t="s">
        <v>60</v>
      </c>
      <c r="I72" s="175">
        <v>30987</v>
      </c>
      <c r="J72" s="174">
        <v>1</v>
      </c>
      <c r="K72" s="120">
        <v>1</v>
      </c>
      <c r="L72" s="124" t="s">
        <v>1049</v>
      </c>
      <c r="M72" s="124"/>
      <c r="N72" s="180"/>
    </row>
    <row r="73" spans="1:14" s="164" customFormat="1" ht="12.75">
      <c r="A73" s="117">
        <v>4236211</v>
      </c>
      <c r="B73" s="172" t="s">
        <v>1097</v>
      </c>
      <c r="C73" s="172" t="s">
        <v>58</v>
      </c>
      <c r="D73" s="172" t="s">
        <v>870</v>
      </c>
      <c r="E73" s="173" t="s">
        <v>189</v>
      </c>
      <c r="F73" s="121" t="s">
        <v>43</v>
      </c>
      <c r="G73" s="174" t="s">
        <v>60</v>
      </c>
      <c r="H73" s="122" t="s">
        <v>43</v>
      </c>
      <c r="I73" s="175">
        <v>235143</v>
      </c>
      <c r="J73" s="123" t="s">
        <v>1049</v>
      </c>
      <c r="K73" s="120">
        <v>1</v>
      </c>
      <c r="L73" s="124" t="s">
        <v>1049</v>
      </c>
      <c r="M73" s="124"/>
      <c r="N73" s="180"/>
    </row>
    <row r="74" spans="1:14" s="164" customFormat="1" ht="12.75">
      <c r="A74" s="117">
        <v>1136005</v>
      </c>
      <c r="B74" s="172" t="s">
        <v>1154</v>
      </c>
      <c r="C74" s="172" t="s">
        <v>128</v>
      </c>
      <c r="D74" s="172" t="s">
        <v>777</v>
      </c>
      <c r="E74" s="173" t="s">
        <v>189</v>
      </c>
      <c r="F74" s="121" t="s">
        <v>43</v>
      </c>
      <c r="G74" s="174" t="s">
        <v>60</v>
      </c>
      <c r="H74" s="122" t="s">
        <v>43</v>
      </c>
      <c r="I74" s="175">
        <v>2734111</v>
      </c>
      <c r="J74" s="123" t="s">
        <v>1049</v>
      </c>
      <c r="K74" s="120">
        <v>1</v>
      </c>
      <c r="L74" s="124" t="s">
        <v>1049</v>
      </c>
      <c r="M74" s="124"/>
      <c r="N74" s="186"/>
    </row>
    <row r="75" spans="1:14" s="164" customFormat="1" ht="12.75">
      <c r="A75" s="117">
        <v>771815</v>
      </c>
      <c r="B75" s="172" t="s">
        <v>336</v>
      </c>
      <c r="C75" s="172" t="s">
        <v>337</v>
      </c>
      <c r="D75" s="172" t="s">
        <v>791</v>
      </c>
      <c r="E75" s="173" t="s">
        <v>42</v>
      </c>
      <c r="F75" s="121" t="s">
        <v>43</v>
      </c>
      <c r="G75" s="123" t="s">
        <v>43</v>
      </c>
      <c r="H75" s="177" t="s">
        <v>60</v>
      </c>
      <c r="I75" s="175">
        <v>9787</v>
      </c>
      <c r="J75" s="174">
        <v>1</v>
      </c>
      <c r="K75" s="120">
        <v>1</v>
      </c>
      <c r="L75" s="124" t="s">
        <v>1049</v>
      </c>
      <c r="M75" s="124"/>
      <c r="N75" s="186"/>
    </row>
    <row r="76" spans="1:14" s="164" customFormat="1" ht="12.75">
      <c r="A76" s="117">
        <v>2916397</v>
      </c>
      <c r="B76" s="172" t="s">
        <v>1061</v>
      </c>
      <c r="C76" s="172" t="s">
        <v>1062</v>
      </c>
      <c r="D76" s="172" t="s">
        <v>890</v>
      </c>
      <c r="E76" s="173" t="s">
        <v>189</v>
      </c>
      <c r="F76" s="121" t="s">
        <v>43</v>
      </c>
      <c r="G76" s="174" t="s">
        <v>60</v>
      </c>
      <c r="H76" s="122" t="s">
        <v>43</v>
      </c>
      <c r="I76" s="175">
        <v>85284</v>
      </c>
      <c r="J76" s="123" t="s">
        <v>1049</v>
      </c>
      <c r="K76" s="120">
        <v>1</v>
      </c>
      <c r="L76" s="124" t="s">
        <v>1049</v>
      </c>
      <c r="M76" s="124"/>
      <c r="N76" s="180"/>
    </row>
    <row r="77" spans="1:14" s="164" customFormat="1" ht="12.75">
      <c r="A77" s="117">
        <v>1416618</v>
      </c>
      <c r="B77" s="172" t="s">
        <v>1317</v>
      </c>
      <c r="C77" s="172" t="s">
        <v>177</v>
      </c>
      <c r="D77" s="172" t="s">
        <v>810</v>
      </c>
      <c r="E77" s="173" t="s">
        <v>189</v>
      </c>
      <c r="F77" s="121" t="s">
        <v>43</v>
      </c>
      <c r="G77" s="174" t="s">
        <v>60</v>
      </c>
      <c r="H77" s="122" t="s">
        <v>43</v>
      </c>
      <c r="I77" s="175">
        <v>876120</v>
      </c>
      <c r="J77" s="174">
        <v>4</v>
      </c>
      <c r="K77" s="120">
        <v>1</v>
      </c>
      <c r="L77" s="173" t="s">
        <v>344</v>
      </c>
      <c r="M77" s="178">
        <v>43714</v>
      </c>
      <c r="N77" s="179"/>
    </row>
    <row r="78" spans="1:14" s="164" customFormat="1" ht="12.75">
      <c r="A78" s="117">
        <v>2016619</v>
      </c>
      <c r="B78" s="172" t="s">
        <v>1318</v>
      </c>
      <c r="C78" s="172" t="s">
        <v>138</v>
      </c>
      <c r="D78" s="172" t="s">
        <v>782</v>
      </c>
      <c r="E78" s="173" t="s">
        <v>189</v>
      </c>
      <c r="F78" s="121" t="s">
        <v>43</v>
      </c>
      <c r="G78" s="174" t="s">
        <v>60</v>
      </c>
      <c r="H78" s="122" t="s">
        <v>43</v>
      </c>
      <c r="I78" s="175">
        <v>4978845</v>
      </c>
      <c r="J78" s="174">
        <v>4</v>
      </c>
      <c r="K78" s="120">
        <v>1</v>
      </c>
      <c r="L78" s="173" t="s">
        <v>344</v>
      </c>
      <c r="M78" s="178">
        <v>43712</v>
      </c>
      <c r="N78" s="180"/>
    </row>
    <row r="79" spans="1:14" s="164" customFormat="1" ht="12.75">
      <c r="A79" s="117">
        <v>792566</v>
      </c>
      <c r="B79" s="172" t="s">
        <v>30</v>
      </c>
      <c r="C79" s="172" t="s">
        <v>36</v>
      </c>
      <c r="D79" s="172" t="s">
        <v>891</v>
      </c>
      <c r="E79" s="173" t="s">
        <v>42</v>
      </c>
      <c r="F79" s="121" t="s">
        <v>43</v>
      </c>
      <c r="G79" s="123" t="s">
        <v>43</v>
      </c>
      <c r="H79" s="177" t="s">
        <v>60</v>
      </c>
      <c r="I79" s="175">
        <v>3348</v>
      </c>
      <c r="J79" s="174">
        <v>1</v>
      </c>
      <c r="K79" s="120">
        <v>1</v>
      </c>
      <c r="L79" s="124" t="s">
        <v>1049</v>
      </c>
      <c r="M79" s="124" t="s">
        <v>1049</v>
      </c>
      <c r="N79" s="180"/>
    </row>
    <row r="80" spans="1:14" s="164" customFormat="1" ht="12.75">
      <c r="A80" s="117">
        <v>4153291</v>
      </c>
      <c r="B80" s="172" t="s">
        <v>1063</v>
      </c>
      <c r="C80" s="172" t="s">
        <v>1064</v>
      </c>
      <c r="D80" s="172" t="s">
        <v>1065</v>
      </c>
      <c r="E80" s="173" t="s">
        <v>42</v>
      </c>
      <c r="F80" s="181" t="s">
        <v>60</v>
      </c>
      <c r="G80" s="123" t="s">
        <v>43</v>
      </c>
      <c r="H80" s="177" t="s">
        <v>60</v>
      </c>
      <c r="I80" s="175">
        <v>18368</v>
      </c>
      <c r="J80" s="174">
        <v>1</v>
      </c>
      <c r="K80" s="120">
        <v>1</v>
      </c>
      <c r="L80" s="124" t="s">
        <v>1049</v>
      </c>
      <c r="M80" s="124" t="s">
        <v>1049</v>
      </c>
      <c r="N80" s="179"/>
    </row>
    <row r="81" spans="1:14" s="164" customFormat="1" ht="12.75">
      <c r="A81" s="117">
        <v>830660</v>
      </c>
      <c r="B81" s="172" t="s">
        <v>377</v>
      </c>
      <c r="C81" s="172" t="s">
        <v>378</v>
      </c>
      <c r="D81" s="172" t="s">
        <v>792</v>
      </c>
      <c r="E81" s="173" t="s">
        <v>189</v>
      </c>
      <c r="F81" s="181" t="s">
        <v>60</v>
      </c>
      <c r="G81" s="123" t="s">
        <v>43</v>
      </c>
      <c r="H81" s="177" t="s">
        <v>60</v>
      </c>
      <c r="I81" s="175">
        <v>8478</v>
      </c>
      <c r="J81" s="174">
        <v>1</v>
      </c>
      <c r="K81" s="120">
        <v>1</v>
      </c>
      <c r="L81" s="124" t="s">
        <v>1049</v>
      </c>
      <c r="M81" s="124" t="s">
        <v>1049</v>
      </c>
      <c r="N81" s="180"/>
    </row>
    <row r="82" spans="1:14" s="164" customFormat="1" ht="12.75">
      <c r="A82" s="117">
        <v>852480</v>
      </c>
      <c r="B82" s="172" t="s">
        <v>613</v>
      </c>
      <c r="C82" s="172" t="s">
        <v>382</v>
      </c>
      <c r="D82" s="172" t="s">
        <v>779</v>
      </c>
      <c r="E82" s="230" t="s">
        <v>189</v>
      </c>
      <c r="F82" s="231" t="s">
        <v>43</v>
      </c>
      <c r="G82" s="123" t="s">
        <v>43</v>
      </c>
      <c r="H82" s="123" t="s">
        <v>43</v>
      </c>
      <c r="I82" s="175">
        <v>1039369</v>
      </c>
      <c r="J82" s="123" t="s">
        <v>1049</v>
      </c>
      <c r="K82" s="120">
        <v>1</v>
      </c>
      <c r="L82" s="124"/>
      <c r="M82" s="124"/>
      <c r="N82" s="180"/>
    </row>
    <row r="83" spans="1:14" s="164" customFormat="1" ht="12.75">
      <c r="A83" s="117">
        <v>873720</v>
      </c>
      <c r="B83" s="172" t="s">
        <v>380</v>
      </c>
      <c r="C83" s="172" t="s">
        <v>381</v>
      </c>
      <c r="D83" s="172" t="s">
        <v>794</v>
      </c>
      <c r="E83" s="173" t="s">
        <v>189</v>
      </c>
      <c r="F83" s="121" t="s">
        <v>43</v>
      </c>
      <c r="G83" s="174" t="s">
        <v>60</v>
      </c>
      <c r="H83" s="177" t="s">
        <v>60</v>
      </c>
      <c r="I83" s="175">
        <v>3210</v>
      </c>
      <c r="J83" s="174">
        <v>1</v>
      </c>
      <c r="K83" s="120">
        <v>1</v>
      </c>
      <c r="L83" s="124" t="s">
        <v>1049</v>
      </c>
      <c r="M83" s="124" t="s">
        <v>1049</v>
      </c>
      <c r="N83" s="180"/>
    </row>
    <row r="84" spans="1:14" s="164" customFormat="1" ht="12.75">
      <c r="A84" s="117">
        <v>895105</v>
      </c>
      <c r="B84" s="172" t="s">
        <v>200</v>
      </c>
      <c r="C84" s="172" t="s">
        <v>226</v>
      </c>
      <c r="D84" s="172" t="s">
        <v>892</v>
      </c>
      <c r="E84" s="173" t="s">
        <v>46</v>
      </c>
      <c r="F84" s="181" t="s">
        <v>60</v>
      </c>
      <c r="G84" s="123" t="s">
        <v>43</v>
      </c>
      <c r="H84" s="177" t="s">
        <v>60</v>
      </c>
      <c r="I84" s="175">
        <v>21273</v>
      </c>
      <c r="J84" s="174">
        <v>1</v>
      </c>
      <c r="K84" s="120">
        <v>1</v>
      </c>
      <c r="L84" s="124" t="s">
        <v>1049</v>
      </c>
      <c r="M84" s="124" t="s">
        <v>1049</v>
      </c>
      <c r="N84" s="179"/>
    </row>
    <row r="85" spans="1:14" s="164" customFormat="1" ht="12.75">
      <c r="A85" s="117">
        <v>939090</v>
      </c>
      <c r="B85" s="172" t="s">
        <v>201</v>
      </c>
      <c r="C85" s="172" t="s">
        <v>227</v>
      </c>
      <c r="D85" s="172" t="s">
        <v>893</v>
      </c>
      <c r="E85" s="173" t="s">
        <v>46</v>
      </c>
      <c r="F85" s="121" t="s">
        <v>43</v>
      </c>
      <c r="G85" s="123" t="s">
        <v>43</v>
      </c>
      <c r="H85" s="177" t="s">
        <v>60</v>
      </c>
      <c r="I85" s="175">
        <v>13075</v>
      </c>
      <c r="J85" s="174">
        <v>1</v>
      </c>
      <c r="K85" s="120">
        <v>1</v>
      </c>
      <c r="L85" s="124" t="s">
        <v>1049</v>
      </c>
      <c r="M85" s="124" t="s">
        <v>1049</v>
      </c>
      <c r="N85" s="180"/>
    </row>
    <row r="86" spans="1:14" s="164" customFormat="1" ht="12.75">
      <c r="A86" s="117">
        <v>951192</v>
      </c>
      <c r="B86" s="172" t="s">
        <v>257</v>
      </c>
      <c r="C86" s="172" t="s">
        <v>294</v>
      </c>
      <c r="D86" s="172" t="s">
        <v>894</v>
      </c>
      <c r="E86" s="173" t="s">
        <v>42</v>
      </c>
      <c r="F86" s="181" t="s">
        <v>60</v>
      </c>
      <c r="G86" s="123" t="s">
        <v>43</v>
      </c>
      <c r="H86" s="177" t="s">
        <v>60</v>
      </c>
      <c r="I86" s="175">
        <v>4147</v>
      </c>
      <c r="J86" s="174">
        <v>1</v>
      </c>
      <c r="K86" s="120">
        <v>1</v>
      </c>
      <c r="L86" s="124" t="s">
        <v>1049</v>
      </c>
      <c r="M86" s="124" t="s">
        <v>1049</v>
      </c>
      <c r="N86" s="179"/>
    </row>
    <row r="87" spans="1:14" s="164" customFormat="1" ht="12.75">
      <c r="A87" s="117">
        <v>2050890</v>
      </c>
      <c r="B87" s="172" t="s">
        <v>387</v>
      </c>
      <c r="C87" s="172" t="s">
        <v>388</v>
      </c>
      <c r="D87" s="172" t="s">
        <v>895</v>
      </c>
      <c r="E87" s="173" t="s">
        <v>42</v>
      </c>
      <c r="F87" s="181" t="s">
        <v>60</v>
      </c>
      <c r="G87" s="123" t="s">
        <v>43</v>
      </c>
      <c r="H87" s="177" t="s">
        <v>60</v>
      </c>
      <c r="I87" s="175">
        <v>6067</v>
      </c>
      <c r="J87" s="174">
        <v>1</v>
      </c>
      <c r="K87" s="120">
        <v>1</v>
      </c>
      <c r="L87" s="124" t="s">
        <v>1049</v>
      </c>
      <c r="M87" s="124" t="s">
        <v>1049</v>
      </c>
      <c r="N87" s="179"/>
    </row>
    <row r="88" spans="1:14" s="164" customFormat="1" ht="12.75">
      <c r="A88" s="117">
        <v>2156281</v>
      </c>
      <c r="B88" s="172" t="s">
        <v>389</v>
      </c>
      <c r="C88" s="172" t="s">
        <v>172</v>
      </c>
      <c r="D88" s="172" t="s">
        <v>797</v>
      </c>
      <c r="E88" s="173" t="s">
        <v>189</v>
      </c>
      <c r="F88" s="121" t="s">
        <v>43</v>
      </c>
      <c r="G88" s="174" t="s">
        <v>60</v>
      </c>
      <c r="H88" s="122" t="s">
        <v>43</v>
      </c>
      <c r="I88" s="175">
        <v>870366</v>
      </c>
      <c r="J88" s="123" t="s">
        <v>1049</v>
      </c>
      <c r="K88" s="120">
        <v>1</v>
      </c>
      <c r="L88" s="124" t="s">
        <v>1049</v>
      </c>
      <c r="M88" s="124" t="s">
        <v>1049</v>
      </c>
      <c r="N88" s="179"/>
    </row>
    <row r="89" spans="1:14" s="164" customFormat="1" ht="12.75">
      <c r="A89" s="117">
        <v>4536221</v>
      </c>
      <c r="B89" s="172" t="s">
        <v>1319</v>
      </c>
      <c r="C89" s="172" t="s">
        <v>105</v>
      </c>
      <c r="D89" s="172" t="s">
        <v>772</v>
      </c>
      <c r="E89" s="173" t="s">
        <v>189</v>
      </c>
      <c r="F89" s="121" t="s">
        <v>43</v>
      </c>
      <c r="G89" s="174" t="s">
        <v>60</v>
      </c>
      <c r="H89" s="122" t="s">
        <v>43</v>
      </c>
      <c r="I89" s="175">
        <v>1291502</v>
      </c>
      <c r="J89" s="123" t="s">
        <v>1049</v>
      </c>
      <c r="K89" s="120">
        <v>1</v>
      </c>
      <c r="L89" s="124" t="s">
        <v>1049</v>
      </c>
      <c r="M89" s="124" t="s">
        <v>1049</v>
      </c>
      <c r="N89" s="179"/>
    </row>
    <row r="90" spans="1:14" s="164" customFormat="1" ht="12.75">
      <c r="A90" s="117">
        <v>2016220</v>
      </c>
      <c r="B90" s="172" t="s">
        <v>1155</v>
      </c>
      <c r="C90" s="172" t="s">
        <v>171</v>
      </c>
      <c r="D90" s="172" t="s">
        <v>782</v>
      </c>
      <c r="E90" s="173" t="s">
        <v>189</v>
      </c>
      <c r="F90" s="121" t="s">
        <v>43</v>
      </c>
      <c r="G90" s="174" t="s">
        <v>60</v>
      </c>
      <c r="H90" s="122" t="s">
        <v>43</v>
      </c>
      <c r="I90" s="175">
        <v>4978845</v>
      </c>
      <c r="J90" s="123" t="s">
        <v>1049</v>
      </c>
      <c r="K90" s="120">
        <v>1</v>
      </c>
      <c r="L90" s="124" t="s">
        <v>1049</v>
      </c>
      <c r="M90" s="124" t="s">
        <v>1049</v>
      </c>
      <c r="N90" s="179"/>
    </row>
    <row r="91" spans="1:14" s="164" customFormat="1" ht="12.75">
      <c r="A91" s="117">
        <v>3396423</v>
      </c>
      <c r="B91" s="172" t="s">
        <v>1156</v>
      </c>
      <c r="C91" s="172" t="s">
        <v>338</v>
      </c>
      <c r="D91" s="172" t="s">
        <v>770</v>
      </c>
      <c r="E91" s="173" t="s">
        <v>189</v>
      </c>
      <c r="F91" s="121" t="s">
        <v>43</v>
      </c>
      <c r="G91" s="174" t="s">
        <v>60</v>
      </c>
      <c r="H91" s="122" t="s">
        <v>43</v>
      </c>
      <c r="I91" s="175">
        <v>613951</v>
      </c>
      <c r="J91" s="123" t="s">
        <v>1049</v>
      </c>
      <c r="K91" s="120">
        <v>1</v>
      </c>
      <c r="L91" s="124" t="s">
        <v>1049</v>
      </c>
      <c r="M91" s="124" t="s">
        <v>1049</v>
      </c>
      <c r="N91" s="179"/>
    </row>
    <row r="92" spans="1:14" s="164" customFormat="1" ht="12.75">
      <c r="A92" s="117">
        <v>2016239</v>
      </c>
      <c r="B92" s="172" t="s">
        <v>1230</v>
      </c>
      <c r="C92" s="172" t="s">
        <v>63</v>
      </c>
      <c r="D92" s="172" t="s">
        <v>782</v>
      </c>
      <c r="E92" s="173" t="s">
        <v>189</v>
      </c>
      <c r="F92" s="181" t="s">
        <v>43</v>
      </c>
      <c r="G92" s="174" t="s">
        <v>60</v>
      </c>
      <c r="H92" s="177" t="s">
        <v>43</v>
      </c>
      <c r="I92" s="175">
        <v>4978845</v>
      </c>
      <c r="J92" s="123" t="s">
        <v>1049</v>
      </c>
      <c r="K92" s="120">
        <v>1</v>
      </c>
      <c r="L92" s="187" t="s">
        <v>1049</v>
      </c>
      <c r="M92" s="187" t="s">
        <v>1049</v>
      </c>
      <c r="N92" s="179"/>
    </row>
    <row r="93" spans="1:14" s="164" customFormat="1" ht="12.75">
      <c r="A93" s="117">
        <v>3556502</v>
      </c>
      <c r="B93" s="172" t="s">
        <v>798</v>
      </c>
      <c r="C93" s="172" t="s">
        <v>56</v>
      </c>
      <c r="D93" s="172" t="s">
        <v>799</v>
      </c>
      <c r="E93" s="173" t="s">
        <v>189</v>
      </c>
      <c r="F93" s="121" t="s">
        <v>43</v>
      </c>
      <c r="G93" s="174" t="s">
        <v>60</v>
      </c>
      <c r="H93" s="122" t="s">
        <v>43</v>
      </c>
      <c r="I93" s="175">
        <v>383718</v>
      </c>
      <c r="J93" s="123" t="s">
        <v>1049</v>
      </c>
      <c r="K93" s="120">
        <v>1</v>
      </c>
      <c r="L93" s="124" t="s">
        <v>1049</v>
      </c>
      <c r="M93" s="124" t="s">
        <v>1049</v>
      </c>
      <c r="N93" s="179"/>
    </row>
    <row r="94" spans="1:14" s="164" customFormat="1" ht="12.75">
      <c r="A94" s="117">
        <v>1892840</v>
      </c>
      <c r="B94" s="172" t="s">
        <v>204</v>
      </c>
      <c r="C94" s="172" t="s">
        <v>229</v>
      </c>
      <c r="D94" s="172" t="s">
        <v>767</v>
      </c>
      <c r="E94" s="173" t="s">
        <v>46</v>
      </c>
      <c r="F94" s="181" t="s">
        <v>60</v>
      </c>
      <c r="G94" s="123" t="s">
        <v>43</v>
      </c>
      <c r="H94" s="177" t="s">
        <v>60</v>
      </c>
      <c r="I94" s="175">
        <v>33202</v>
      </c>
      <c r="J94" s="174">
        <v>1</v>
      </c>
      <c r="K94" s="120">
        <v>1</v>
      </c>
      <c r="L94" s="124" t="s">
        <v>1049</v>
      </c>
      <c r="M94" s="124" t="s">
        <v>1049</v>
      </c>
      <c r="N94" s="179"/>
    </row>
    <row r="95" spans="1:14" s="164" customFormat="1" ht="12.75">
      <c r="A95" s="117">
        <v>3036408</v>
      </c>
      <c r="B95" s="172" t="s">
        <v>392</v>
      </c>
      <c r="C95" s="172" t="s">
        <v>228</v>
      </c>
      <c r="D95" s="172" t="s">
        <v>800</v>
      </c>
      <c r="E95" s="173" t="s">
        <v>189</v>
      </c>
      <c r="F95" s="121" t="s">
        <v>43</v>
      </c>
      <c r="G95" s="174" t="s">
        <v>60</v>
      </c>
      <c r="H95" s="122" t="s">
        <v>43</v>
      </c>
      <c r="I95" s="175">
        <v>317210</v>
      </c>
      <c r="J95" s="123" t="s">
        <v>1049</v>
      </c>
      <c r="K95" s="120">
        <v>1</v>
      </c>
      <c r="L95" s="124" t="s">
        <v>1049</v>
      </c>
      <c r="M95" s="124" t="s">
        <v>1049</v>
      </c>
      <c r="N95" s="180"/>
    </row>
    <row r="96" spans="1:14" s="164" customFormat="1" ht="12.75">
      <c r="A96" s="117">
        <v>1136522</v>
      </c>
      <c r="B96" s="172" t="s">
        <v>802</v>
      </c>
      <c r="C96" s="172" t="s">
        <v>803</v>
      </c>
      <c r="D96" s="172" t="s">
        <v>777</v>
      </c>
      <c r="E96" s="173" t="s">
        <v>189</v>
      </c>
      <c r="F96" s="121" t="s">
        <v>43</v>
      </c>
      <c r="G96" s="174" t="s">
        <v>60</v>
      </c>
      <c r="H96" s="122" t="s">
        <v>43</v>
      </c>
      <c r="I96" s="175">
        <v>2734111</v>
      </c>
      <c r="J96" s="123" t="s">
        <v>1049</v>
      </c>
      <c r="K96" s="120">
        <v>1</v>
      </c>
      <c r="L96" s="124" t="s">
        <v>1049</v>
      </c>
      <c r="M96" s="124" t="s">
        <v>1049</v>
      </c>
      <c r="N96" s="180"/>
    </row>
    <row r="97" spans="1:14" s="164" customFormat="1" ht="12.75">
      <c r="A97" s="117">
        <v>2250843</v>
      </c>
      <c r="B97" s="172" t="s">
        <v>1098</v>
      </c>
      <c r="C97" s="172" t="s">
        <v>232</v>
      </c>
      <c r="D97" s="172" t="s">
        <v>808</v>
      </c>
      <c r="E97" s="173" t="s">
        <v>42</v>
      </c>
      <c r="F97" s="121" t="s">
        <v>43</v>
      </c>
      <c r="G97" s="123" t="s">
        <v>43</v>
      </c>
      <c r="H97" s="177" t="s">
        <v>60</v>
      </c>
      <c r="I97" s="175">
        <v>22620</v>
      </c>
      <c r="J97" s="174">
        <v>1</v>
      </c>
      <c r="K97" s="120">
        <v>1</v>
      </c>
      <c r="L97" s="124" t="s">
        <v>1049</v>
      </c>
      <c r="M97" s="124" t="s">
        <v>1049</v>
      </c>
      <c r="N97" s="180"/>
    </row>
    <row r="98" spans="1:14" s="164" customFormat="1" ht="12.75">
      <c r="A98" s="117">
        <v>1070845</v>
      </c>
      <c r="B98" s="172" t="s">
        <v>395</v>
      </c>
      <c r="C98" s="172" t="s">
        <v>396</v>
      </c>
      <c r="D98" s="172" t="s">
        <v>804</v>
      </c>
      <c r="E98" s="173" t="s">
        <v>46</v>
      </c>
      <c r="F98" s="121" t="s">
        <v>43</v>
      </c>
      <c r="G98" s="123" t="s">
        <v>43</v>
      </c>
      <c r="H98" s="177" t="s">
        <v>60</v>
      </c>
      <c r="I98" s="175">
        <v>6464</v>
      </c>
      <c r="J98" s="174">
        <v>1</v>
      </c>
      <c r="K98" s="120">
        <v>1</v>
      </c>
      <c r="L98" s="124" t="s">
        <v>1049</v>
      </c>
      <c r="M98" s="124" t="s">
        <v>1049</v>
      </c>
      <c r="N98" s="179"/>
    </row>
    <row r="99" spans="1:14" s="164" customFormat="1" ht="12.75">
      <c r="A99" s="117">
        <v>4536563</v>
      </c>
      <c r="B99" s="172" t="s">
        <v>973</v>
      </c>
      <c r="C99" s="172" t="s">
        <v>105</v>
      </c>
      <c r="D99" s="172" t="s">
        <v>772</v>
      </c>
      <c r="E99" s="173" t="s">
        <v>189</v>
      </c>
      <c r="F99" s="121" t="s">
        <v>43</v>
      </c>
      <c r="G99" s="174" t="s">
        <v>60</v>
      </c>
      <c r="H99" s="122" t="s">
        <v>43</v>
      </c>
      <c r="I99" s="175">
        <v>1291502</v>
      </c>
      <c r="J99" s="123" t="s">
        <v>1049</v>
      </c>
      <c r="K99" s="120">
        <v>4</v>
      </c>
      <c r="L99" s="124" t="s">
        <v>1049</v>
      </c>
      <c r="M99" s="124" t="s">
        <v>1049</v>
      </c>
      <c r="N99" s="179"/>
    </row>
    <row r="100" spans="1:14" s="164" customFormat="1" ht="12.75">
      <c r="A100" s="117">
        <v>1230865</v>
      </c>
      <c r="B100" s="172" t="s">
        <v>1129</v>
      </c>
      <c r="C100" s="172" t="s">
        <v>295</v>
      </c>
      <c r="D100" s="172" t="s">
        <v>898</v>
      </c>
      <c r="E100" s="173" t="s">
        <v>42</v>
      </c>
      <c r="F100" s="181" t="s">
        <v>60</v>
      </c>
      <c r="G100" s="123" t="s">
        <v>43</v>
      </c>
      <c r="H100" s="177" t="s">
        <v>60</v>
      </c>
      <c r="I100" s="175">
        <v>21737</v>
      </c>
      <c r="J100" s="174">
        <v>1</v>
      </c>
      <c r="K100" s="120">
        <v>1</v>
      </c>
      <c r="L100" s="124" t="s">
        <v>1049</v>
      </c>
      <c r="M100" s="124" t="s">
        <v>1049</v>
      </c>
      <c r="N100" s="180"/>
    </row>
    <row r="101" spans="1:14" s="164" customFormat="1" ht="12.75">
      <c r="A101" s="117">
        <v>1093581</v>
      </c>
      <c r="B101" s="172" t="s">
        <v>397</v>
      </c>
      <c r="C101" s="172" t="s">
        <v>398</v>
      </c>
      <c r="D101" s="172" t="s">
        <v>805</v>
      </c>
      <c r="E101" s="173" t="s">
        <v>189</v>
      </c>
      <c r="F101" s="121" t="s">
        <v>43</v>
      </c>
      <c r="G101" s="174" t="s">
        <v>60</v>
      </c>
      <c r="H101" s="177" t="s">
        <v>60</v>
      </c>
      <c r="I101" s="175">
        <v>2245</v>
      </c>
      <c r="J101" s="174">
        <v>1</v>
      </c>
      <c r="K101" s="120">
        <v>1</v>
      </c>
      <c r="L101" s="124" t="s">
        <v>1049</v>
      </c>
      <c r="M101" s="124" t="s">
        <v>1049</v>
      </c>
      <c r="N101" s="179"/>
    </row>
    <row r="102" spans="1:14" s="164" customFormat="1" ht="12.75">
      <c r="A102" s="117">
        <v>2016153</v>
      </c>
      <c r="B102" s="172" t="s">
        <v>399</v>
      </c>
      <c r="C102" s="172" t="s">
        <v>63</v>
      </c>
      <c r="D102" s="172" t="s">
        <v>782</v>
      </c>
      <c r="E102" s="173" t="s">
        <v>189</v>
      </c>
      <c r="F102" s="121" t="s">
        <v>43</v>
      </c>
      <c r="G102" s="174" t="s">
        <v>60</v>
      </c>
      <c r="H102" s="122" t="s">
        <v>43</v>
      </c>
      <c r="I102" s="175">
        <v>4978845</v>
      </c>
      <c r="J102" s="123" t="s">
        <v>1049</v>
      </c>
      <c r="K102" s="120">
        <v>4</v>
      </c>
      <c r="L102" s="124" t="s">
        <v>1049</v>
      </c>
      <c r="M102" s="124" t="s">
        <v>1049</v>
      </c>
      <c r="N102" s="179"/>
    </row>
    <row r="103" spans="1:14" s="164" customFormat="1" ht="12.75">
      <c r="A103" s="117">
        <v>1131021</v>
      </c>
      <c r="B103" s="172" t="s">
        <v>400</v>
      </c>
      <c r="C103" s="172" t="s">
        <v>128</v>
      </c>
      <c r="D103" s="172" t="s">
        <v>777</v>
      </c>
      <c r="E103" s="173" t="s">
        <v>189</v>
      </c>
      <c r="F103" s="121" t="s">
        <v>43</v>
      </c>
      <c r="G103" s="174" t="s">
        <v>60</v>
      </c>
      <c r="H103" s="122" t="s">
        <v>43</v>
      </c>
      <c r="I103" s="175">
        <v>2734111</v>
      </c>
      <c r="J103" s="123" t="s">
        <v>1049</v>
      </c>
      <c r="K103" s="120">
        <v>1</v>
      </c>
      <c r="L103" s="124" t="s">
        <v>1049</v>
      </c>
      <c r="M103" s="124" t="s">
        <v>1049</v>
      </c>
      <c r="N103" s="180"/>
    </row>
    <row r="104" spans="1:14" s="164" customFormat="1" ht="12.75">
      <c r="A104" s="117">
        <v>1132528</v>
      </c>
      <c r="B104" s="172" t="s">
        <v>401</v>
      </c>
      <c r="C104" s="172" t="s">
        <v>402</v>
      </c>
      <c r="D104" s="172" t="s">
        <v>777</v>
      </c>
      <c r="E104" s="173" t="s">
        <v>189</v>
      </c>
      <c r="F104" s="121" t="s">
        <v>43</v>
      </c>
      <c r="G104" s="174" t="s">
        <v>60</v>
      </c>
      <c r="H104" s="122" t="s">
        <v>43</v>
      </c>
      <c r="I104" s="175">
        <v>2734111</v>
      </c>
      <c r="J104" s="123" t="s">
        <v>1049</v>
      </c>
      <c r="K104" s="120">
        <v>1</v>
      </c>
      <c r="L104" s="124" t="s">
        <v>1049</v>
      </c>
      <c r="M104" s="124" t="s">
        <v>1049</v>
      </c>
      <c r="N104" s="179"/>
    </row>
    <row r="105" spans="1:14" s="164" customFormat="1" ht="12.75">
      <c r="A105" s="117">
        <v>1270573</v>
      </c>
      <c r="B105" s="172" t="s">
        <v>1231</v>
      </c>
      <c r="C105" s="172" t="s">
        <v>403</v>
      </c>
      <c r="D105" s="172" t="s">
        <v>899</v>
      </c>
      <c r="E105" s="173" t="s">
        <v>46</v>
      </c>
      <c r="F105" s="181" t="s">
        <v>60</v>
      </c>
      <c r="G105" s="123" t="s">
        <v>43</v>
      </c>
      <c r="H105" s="177" t="s">
        <v>60</v>
      </c>
      <c r="I105" s="175">
        <v>11743</v>
      </c>
      <c r="J105" s="174">
        <v>1</v>
      </c>
      <c r="K105" s="120">
        <v>1</v>
      </c>
      <c r="L105" s="124" t="s">
        <v>1049</v>
      </c>
      <c r="M105" s="124" t="s">
        <v>1049</v>
      </c>
      <c r="N105" s="179"/>
    </row>
    <row r="106" spans="1:14" s="164" customFormat="1" ht="12.75">
      <c r="A106" s="117">
        <v>1331183</v>
      </c>
      <c r="B106" s="172" t="s">
        <v>404</v>
      </c>
      <c r="C106" s="172" t="s">
        <v>405</v>
      </c>
      <c r="D106" s="172" t="s">
        <v>809</v>
      </c>
      <c r="E106" s="173" t="s">
        <v>42</v>
      </c>
      <c r="F106" s="121" t="s">
        <v>43</v>
      </c>
      <c r="G106" s="123" t="s">
        <v>43</v>
      </c>
      <c r="H106" s="177" t="s">
        <v>60</v>
      </c>
      <c r="I106" s="175">
        <v>18205</v>
      </c>
      <c r="J106" s="174">
        <v>1</v>
      </c>
      <c r="K106" s="120">
        <v>1</v>
      </c>
      <c r="L106" s="124" t="s">
        <v>1049</v>
      </c>
      <c r="M106" s="124" t="s">
        <v>1049</v>
      </c>
      <c r="N106" s="179"/>
    </row>
    <row r="107" spans="1:14" s="164" customFormat="1" ht="12.75">
      <c r="A107" s="117">
        <v>856584</v>
      </c>
      <c r="B107" s="172" t="s">
        <v>1099</v>
      </c>
      <c r="C107" s="172" t="s">
        <v>131</v>
      </c>
      <c r="D107" s="172" t="s">
        <v>779</v>
      </c>
      <c r="E107" s="173" t="s">
        <v>189</v>
      </c>
      <c r="F107" s="121" t="s">
        <v>43</v>
      </c>
      <c r="G107" s="174" t="s">
        <v>60</v>
      </c>
      <c r="H107" s="122" t="s">
        <v>43</v>
      </c>
      <c r="I107" s="175">
        <v>1039369</v>
      </c>
      <c r="J107" s="123" t="s">
        <v>1049</v>
      </c>
      <c r="K107" s="120">
        <v>4</v>
      </c>
      <c r="L107" s="124" t="s">
        <v>1049</v>
      </c>
      <c r="M107" s="124" t="s">
        <v>1049</v>
      </c>
      <c r="N107" s="180"/>
    </row>
    <row r="108" spans="1:14" s="164" customFormat="1" ht="12.75">
      <c r="A108" s="117">
        <v>4816024</v>
      </c>
      <c r="B108" s="172" t="s">
        <v>44</v>
      </c>
      <c r="C108" s="172" t="s">
        <v>45</v>
      </c>
      <c r="D108" s="172" t="s">
        <v>905</v>
      </c>
      <c r="E108" s="173" t="s">
        <v>46</v>
      </c>
      <c r="F108" s="181" t="s">
        <v>60</v>
      </c>
      <c r="G108" s="123" t="s">
        <v>43</v>
      </c>
      <c r="H108" s="177" t="s">
        <v>60</v>
      </c>
      <c r="I108" s="175">
        <v>41941</v>
      </c>
      <c r="J108" s="174">
        <v>1</v>
      </c>
      <c r="K108" s="120">
        <v>1</v>
      </c>
      <c r="L108" s="124" t="s">
        <v>1049</v>
      </c>
      <c r="M108" s="124" t="s">
        <v>1049</v>
      </c>
      <c r="N108" s="179"/>
    </row>
    <row r="109" spans="1:14" s="164" customFormat="1" ht="12.75">
      <c r="A109" s="117">
        <v>1416428</v>
      </c>
      <c r="B109" s="172" t="s">
        <v>974</v>
      </c>
      <c r="C109" s="172" t="s">
        <v>177</v>
      </c>
      <c r="D109" s="172" t="s">
        <v>810</v>
      </c>
      <c r="E109" s="173" t="s">
        <v>189</v>
      </c>
      <c r="F109" s="121" t="s">
        <v>43</v>
      </c>
      <c r="G109" s="174" t="s">
        <v>60</v>
      </c>
      <c r="H109" s="122" t="s">
        <v>43</v>
      </c>
      <c r="I109" s="175">
        <v>876120</v>
      </c>
      <c r="J109" s="123" t="s">
        <v>1049</v>
      </c>
      <c r="K109" s="120">
        <v>4</v>
      </c>
      <c r="L109" s="124" t="s">
        <v>1049</v>
      </c>
      <c r="M109" s="124" t="s">
        <v>1049</v>
      </c>
      <c r="N109" s="179"/>
    </row>
    <row r="110" spans="1:14" s="164" customFormat="1" ht="12.75">
      <c r="A110" s="117">
        <v>1416399</v>
      </c>
      <c r="B110" s="172" t="s">
        <v>406</v>
      </c>
      <c r="C110" s="172" t="s">
        <v>177</v>
      </c>
      <c r="D110" s="172" t="s">
        <v>810</v>
      </c>
      <c r="E110" s="173" t="s">
        <v>189</v>
      </c>
      <c r="F110" s="121" t="s">
        <v>43</v>
      </c>
      <c r="G110" s="174" t="s">
        <v>60</v>
      </c>
      <c r="H110" s="122" t="s">
        <v>43</v>
      </c>
      <c r="I110" s="175">
        <v>876120</v>
      </c>
      <c r="J110" s="123" t="s">
        <v>1049</v>
      </c>
      <c r="K110" s="120">
        <v>1</v>
      </c>
      <c r="L110" s="124" t="s">
        <v>1049</v>
      </c>
      <c r="M110" s="124" t="s">
        <v>1049</v>
      </c>
      <c r="N110" s="179"/>
    </row>
    <row r="111" spans="1:14" s="164" customFormat="1" ht="12.75">
      <c r="A111" s="117">
        <v>1416263</v>
      </c>
      <c r="B111" s="172" t="s">
        <v>407</v>
      </c>
      <c r="C111" s="172" t="s">
        <v>177</v>
      </c>
      <c r="D111" s="172" t="s">
        <v>810</v>
      </c>
      <c r="E111" s="173" t="s">
        <v>42</v>
      </c>
      <c r="F111" s="181" t="s">
        <v>60</v>
      </c>
      <c r="G111" s="123" t="s">
        <v>43</v>
      </c>
      <c r="H111" s="122" t="s">
        <v>43</v>
      </c>
      <c r="I111" s="175">
        <v>876120</v>
      </c>
      <c r="J111" s="174">
        <v>3</v>
      </c>
      <c r="K111" s="120">
        <v>3</v>
      </c>
      <c r="L111" s="124" t="s">
        <v>1049</v>
      </c>
      <c r="M111" s="124" t="s">
        <v>1049</v>
      </c>
      <c r="N111" s="180"/>
    </row>
    <row r="112" spans="1:14" s="164" customFormat="1" ht="12.75">
      <c r="A112" s="117">
        <v>856581</v>
      </c>
      <c r="B112" s="172" t="s">
        <v>1100</v>
      </c>
      <c r="C112" s="172" t="s">
        <v>137</v>
      </c>
      <c r="D112" s="172" t="s">
        <v>779</v>
      </c>
      <c r="E112" s="173" t="s">
        <v>189</v>
      </c>
      <c r="F112" s="121" t="s">
        <v>43</v>
      </c>
      <c r="G112" s="174" t="s">
        <v>60</v>
      </c>
      <c r="H112" s="122" t="s">
        <v>43</v>
      </c>
      <c r="I112" s="175">
        <v>1039369</v>
      </c>
      <c r="J112" s="123" t="s">
        <v>1049</v>
      </c>
      <c r="K112" s="120">
        <v>1</v>
      </c>
      <c r="L112" s="124" t="s">
        <v>1049</v>
      </c>
      <c r="M112" s="124" t="s">
        <v>1049</v>
      </c>
      <c r="N112" s="179"/>
    </row>
    <row r="113" spans="1:14" s="164" customFormat="1" ht="12.75">
      <c r="A113" s="117">
        <v>4416460</v>
      </c>
      <c r="B113" s="172" t="s">
        <v>1157</v>
      </c>
      <c r="C113" s="172" t="s">
        <v>239</v>
      </c>
      <c r="D113" s="172" t="s">
        <v>764</v>
      </c>
      <c r="E113" s="173" t="s">
        <v>189</v>
      </c>
      <c r="F113" s="121" t="s">
        <v>43</v>
      </c>
      <c r="G113" s="174" t="s">
        <v>60</v>
      </c>
      <c r="H113" s="122" t="s">
        <v>43</v>
      </c>
      <c r="I113" s="175">
        <v>139457</v>
      </c>
      <c r="J113" s="123" t="s">
        <v>1049</v>
      </c>
      <c r="K113" s="120">
        <v>1</v>
      </c>
      <c r="L113" s="124" t="s">
        <v>1049</v>
      </c>
      <c r="M113" s="124" t="s">
        <v>1049</v>
      </c>
      <c r="N113" s="179"/>
    </row>
    <row r="114" spans="1:14" s="164" customFormat="1" ht="12.75">
      <c r="A114" s="117">
        <v>4396173</v>
      </c>
      <c r="B114" s="172" t="s">
        <v>1158</v>
      </c>
      <c r="C114" s="172" t="s">
        <v>123</v>
      </c>
      <c r="D114" s="172" t="s">
        <v>778</v>
      </c>
      <c r="E114" s="173" t="s">
        <v>189</v>
      </c>
      <c r="F114" s="121" t="s">
        <v>43</v>
      </c>
      <c r="G114" s="174" t="s">
        <v>60</v>
      </c>
      <c r="H114" s="122" t="s">
        <v>43</v>
      </c>
      <c r="I114" s="175">
        <v>2143755</v>
      </c>
      <c r="J114" s="123" t="s">
        <v>1049</v>
      </c>
      <c r="K114" s="120">
        <v>1</v>
      </c>
      <c r="L114" s="124" t="s">
        <v>1049</v>
      </c>
      <c r="M114" s="124" t="s">
        <v>1049</v>
      </c>
      <c r="N114" s="179"/>
    </row>
    <row r="115" spans="1:14" s="164" customFormat="1" ht="12.75">
      <c r="A115" s="117">
        <v>4536503</v>
      </c>
      <c r="B115" s="172" t="s">
        <v>1159</v>
      </c>
      <c r="C115" s="172" t="s">
        <v>105</v>
      </c>
      <c r="D115" s="172" t="s">
        <v>772</v>
      </c>
      <c r="E115" s="173" t="s">
        <v>189</v>
      </c>
      <c r="F115" s="121" t="s">
        <v>43</v>
      </c>
      <c r="G115" s="174" t="s">
        <v>60</v>
      </c>
      <c r="H115" s="122" t="s">
        <v>43</v>
      </c>
      <c r="I115" s="175">
        <v>1291502</v>
      </c>
      <c r="J115" s="123" t="s">
        <v>1049</v>
      </c>
      <c r="K115" s="120">
        <v>1</v>
      </c>
      <c r="L115" s="124" t="s">
        <v>1049</v>
      </c>
      <c r="M115" s="124" t="s">
        <v>1049</v>
      </c>
      <c r="N115" s="179"/>
    </row>
    <row r="116" spans="1:14" s="164" customFormat="1" ht="12.75">
      <c r="A116" s="117">
        <v>4396175</v>
      </c>
      <c r="B116" s="172" t="s">
        <v>1160</v>
      </c>
      <c r="C116" s="172" t="s">
        <v>72</v>
      </c>
      <c r="D116" s="172" t="s">
        <v>778</v>
      </c>
      <c r="E116" s="173" t="s">
        <v>189</v>
      </c>
      <c r="F116" s="121" t="s">
        <v>43</v>
      </c>
      <c r="G116" s="174" t="s">
        <v>60</v>
      </c>
      <c r="H116" s="122" t="s">
        <v>43</v>
      </c>
      <c r="I116" s="175">
        <v>2143755</v>
      </c>
      <c r="J116" s="123" t="s">
        <v>1049</v>
      </c>
      <c r="K116" s="120">
        <v>1</v>
      </c>
      <c r="L116" s="124" t="s">
        <v>1049</v>
      </c>
      <c r="M116" s="124" t="s">
        <v>1049</v>
      </c>
      <c r="N116" s="179"/>
    </row>
    <row r="117" spans="1:14" s="164" customFormat="1" ht="12.75">
      <c r="A117" s="117">
        <v>2016493</v>
      </c>
      <c r="B117" s="172" t="s">
        <v>1161</v>
      </c>
      <c r="C117" s="172" t="s">
        <v>63</v>
      </c>
      <c r="D117" s="172" t="s">
        <v>782</v>
      </c>
      <c r="E117" s="173" t="s">
        <v>189</v>
      </c>
      <c r="F117" s="121" t="s">
        <v>43</v>
      </c>
      <c r="G117" s="174" t="s">
        <v>60</v>
      </c>
      <c r="H117" s="122" t="s">
        <v>43</v>
      </c>
      <c r="I117" s="175">
        <v>4978845</v>
      </c>
      <c r="J117" s="123" t="s">
        <v>1049</v>
      </c>
      <c r="K117" s="120">
        <v>1</v>
      </c>
      <c r="L117" s="124" t="s">
        <v>1049</v>
      </c>
      <c r="M117" s="124" t="s">
        <v>1049</v>
      </c>
      <c r="N117" s="179"/>
    </row>
    <row r="118" spans="1:14" s="164" customFormat="1" ht="12.75">
      <c r="A118" s="117">
        <v>1136475</v>
      </c>
      <c r="B118" s="172" t="s">
        <v>1162</v>
      </c>
      <c r="C118" s="172" t="s">
        <v>128</v>
      </c>
      <c r="D118" s="172" t="s">
        <v>777</v>
      </c>
      <c r="E118" s="173" t="s">
        <v>189</v>
      </c>
      <c r="F118" s="121" t="s">
        <v>43</v>
      </c>
      <c r="G118" s="174" t="s">
        <v>60</v>
      </c>
      <c r="H118" s="122" t="s">
        <v>43</v>
      </c>
      <c r="I118" s="175">
        <v>2734111</v>
      </c>
      <c r="J118" s="123" t="s">
        <v>1049</v>
      </c>
      <c r="K118" s="120">
        <v>1</v>
      </c>
      <c r="L118" s="124" t="s">
        <v>1049</v>
      </c>
      <c r="M118" s="124" t="s">
        <v>1049</v>
      </c>
      <c r="N118" s="180"/>
    </row>
    <row r="119" spans="1:14" s="164" customFormat="1" ht="12.75">
      <c r="A119" s="117">
        <v>2016086</v>
      </c>
      <c r="B119" s="172" t="s">
        <v>1163</v>
      </c>
      <c r="C119" s="172" t="s">
        <v>75</v>
      </c>
      <c r="D119" s="172" t="s">
        <v>782</v>
      </c>
      <c r="E119" s="173" t="s">
        <v>189</v>
      </c>
      <c r="F119" s="121" t="s">
        <v>43</v>
      </c>
      <c r="G119" s="174" t="s">
        <v>60</v>
      </c>
      <c r="H119" s="122" t="s">
        <v>43</v>
      </c>
      <c r="I119" s="175">
        <v>4978845</v>
      </c>
      <c r="J119" s="123" t="s">
        <v>1049</v>
      </c>
      <c r="K119" s="120">
        <v>1</v>
      </c>
      <c r="L119" s="124" t="s">
        <v>1049</v>
      </c>
      <c r="M119" s="124" t="s">
        <v>1049</v>
      </c>
      <c r="N119" s="180"/>
    </row>
    <row r="120" spans="1:14" s="164" customFormat="1" ht="12.75">
      <c r="A120" s="117">
        <v>2016620</v>
      </c>
      <c r="B120" s="172" t="s">
        <v>1320</v>
      </c>
      <c r="C120" s="172" t="s">
        <v>74</v>
      </c>
      <c r="D120" s="172" t="s">
        <v>782</v>
      </c>
      <c r="E120" s="173" t="s">
        <v>189</v>
      </c>
      <c r="F120" s="121" t="s">
        <v>43</v>
      </c>
      <c r="G120" s="174" t="s">
        <v>60</v>
      </c>
      <c r="H120" s="122" t="s">
        <v>43</v>
      </c>
      <c r="I120" s="175">
        <v>4978845</v>
      </c>
      <c r="J120" s="174">
        <v>4</v>
      </c>
      <c r="K120" s="120">
        <v>1</v>
      </c>
      <c r="L120" s="173" t="s">
        <v>344</v>
      </c>
      <c r="M120" s="178">
        <v>43705</v>
      </c>
      <c r="N120" s="180"/>
    </row>
    <row r="121" spans="1:14" s="164" customFormat="1" ht="12.75">
      <c r="A121" s="117">
        <v>3296212</v>
      </c>
      <c r="B121" s="172" t="s">
        <v>1321</v>
      </c>
      <c r="C121" s="172" t="s">
        <v>312</v>
      </c>
      <c r="D121" s="172" t="s">
        <v>796</v>
      </c>
      <c r="E121" s="173" t="s">
        <v>189</v>
      </c>
      <c r="F121" s="121" t="s">
        <v>43</v>
      </c>
      <c r="G121" s="174" t="s">
        <v>60</v>
      </c>
      <c r="H121" s="122" t="s">
        <v>43</v>
      </c>
      <c r="I121" s="175">
        <v>187364</v>
      </c>
      <c r="J121" s="123" t="s">
        <v>1049</v>
      </c>
      <c r="K121" s="120">
        <v>1</v>
      </c>
      <c r="L121" s="124" t="s">
        <v>1049</v>
      </c>
      <c r="M121" s="124" t="s">
        <v>1049</v>
      </c>
      <c r="N121" s="180"/>
    </row>
    <row r="122" spans="1:14" s="164" customFormat="1" ht="12.75">
      <c r="A122" s="117">
        <v>396589</v>
      </c>
      <c r="B122" s="172" t="s">
        <v>1164</v>
      </c>
      <c r="C122" s="172" t="s">
        <v>985</v>
      </c>
      <c r="D122" s="172" t="s">
        <v>878</v>
      </c>
      <c r="E122" s="173" t="s">
        <v>189</v>
      </c>
      <c r="F122" s="121" t="s">
        <v>43</v>
      </c>
      <c r="G122" s="174" t="s">
        <v>60</v>
      </c>
      <c r="H122" s="122" t="s">
        <v>43</v>
      </c>
      <c r="I122" s="175">
        <v>375869</v>
      </c>
      <c r="J122" s="123" t="s">
        <v>1049</v>
      </c>
      <c r="K122" s="120">
        <v>1</v>
      </c>
      <c r="L122" s="124" t="s">
        <v>1049</v>
      </c>
      <c r="M122" s="124" t="s">
        <v>1049</v>
      </c>
      <c r="N122" s="180"/>
    </row>
    <row r="123" spans="1:14" s="164" customFormat="1" ht="12.75">
      <c r="A123" s="117">
        <v>856184</v>
      </c>
      <c r="B123" s="172" t="s">
        <v>1165</v>
      </c>
      <c r="C123" s="172" t="s">
        <v>131</v>
      </c>
      <c r="D123" s="172" t="s">
        <v>779</v>
      </c>
      <c r="E123" s="173" t="s">
        <v>189</v>
      </c>
      <c r="F123" s="121" t="s">
        <v>43</v>
      </c>
      <c r="G123" s="174" t="s">
        <v>60</v>
      </c>
      <c r="H123" s="122" t="s">
        <v>43</v>
      </c>
      <c r="I123" s="175">
        <v>1039369</v>
      </c>
      <c r="J123" s="123" t="s">
        <v>1049</v>
      </c>
      <c r="K123" s="120">
        <v>1</v>
      </c>
      <c r="L123" s="124" t="s">
        <v>1049</v>
      </c>
      <c r="M123" s="124" t="s">
        <v>1049</v>
      </c>
      <c r="N123" s="179"/>
    </row>
    <row r="124" spans="1:14" s="164" customFormat="1" ht="12.75">
      <c r="A124" s="117">
        <v>1136431</v>
      </c>
      <c r="B124" s="172" t="s">
        <v>1166</v>
      </c>
      <c r="C124" s="172" t="s">
        <v>137</v>
      </c>
      <c r="D124" s="172" t="s">
        <v>777</v>
      </c>
      <c r="E124" s="173" t="s">
        <v>189</v>
      </c>
      <c r="F124" s="121" t="s">
        <v>43</v>
      </c>
      <c r="G124" s="174" t="s">
        <v>60</v>
      </c>
      <c r="H124" s="122" t="s">
        <v>43</v>
      </c>
      <c r="I124" s="175">
        <v>2734111</v>
      </c>
      <c r="J124" s="123" t="s">
        <v>1049</v>
      </c>
      <c r="K124" s="120">
        <v>1</v>
      </c>
      <c r="L124" s="124" t="s">
        <v>1049</v>
      </c>
      <c r="M124" s="124" t="s">
        <v>1049</v>
      </c>
      <c r="N124" s="180"/>
    </row>
    <row r="125" spans="1:14" s="164" customFormat="1" ht="12.75">
      <c r="A125" s="117">
        <v>4916442</v>
      </c>
      <c r="B125" s="172" t="s">
        <v>1167</v>
      </c>
      <c r="C125" s="172" t="s">
        <v>332</v>
      </c>
      <c r="D125" s="172" t="s">
        <v>788</v>
      </c>
      <c r="E125" s="173" t="s">
        <v>189</v>
      </c>
      <c r="F125" s="121" t="s">
        <v>43</v>
      </c>
      <c r="G125" s="174" t="s">
        <v>60</v>
      </c>
      <c r="H125" s="122" t="s">
        <v>43</v>
      </c>
      <c r="I125" s="175">
        <v>589914</v>
      </c>
      <c r="J125" s="123" t="s">
        <v>1049</v>
      </c>
      <c r="K125" s="120">
        <v>1</v>
      </c>
      <c r="L125" s="124" t="s">
        <v>1049</v>
      </c>
      <c r="M125" s="124" t="s">
        <v>1049</v>
      </c>
      <c r="N125" s="180"/>
    </row>
    <row r="126" spans="1:14" s="164" customFormat="1" ht="12.75">
      <c r="A126" s="117">
        <v>296139</v>
      </c>
      <c r="B126" s="172" t="s">
        <v>1168</v>
      </c>
      <c r="C126" s="172" t="s">
        <v>178</v>
      </c>
      <c r="D126" s="172" t="s">
        <v>766</v>
      </c>
      <c r="E126" s="173" t="s">
        <v>189</v>
      </c>
      <c r="F126" s="121" t="s">
        <v>43</v>
      </c>
      <c r="G126" s="174" t="s">
        <v>60</v>
      </c>
      <c r="H126" s="122" t="s">
        <v>43</v>
      </c>
      <c r="I126" s="175">
        <v>2093502</v>
      </c>
      <c r="J126" s="123" t="s">
        <v>1049</v>
      </c>
      <c r="K126" s="120">
        <v>1</v>
      </c>
      <c r="L126" s="124" t="s">
        <v>1049</v>
      </c>
      <c r="M126" s="124" t="s">
        <v>1049</v>
      </c>
      <c r="N126" s="180"/>
    </row>
    <row r="127" spans="1:14" s="164" customFormat="1" ht="12.75">
      <c r="A127" s="117">
        <v>1576405</v>
      </c>
      <c r="B127" s="172" t="s">
        <v>1169</v>
      </c>
      <c r="C127" s="172" t="s">
        <v>76</v>
      </c>
      <c r="D127" s="172" t="s">
        <v>773</v>
      </c>
      <c r="E127" s="173" t="s">
        <v>189</v>
      </c>
      <c r="F127" s="121" t="s">
        <v>43</v>
      </c>
      <c r="G127" s="174" t="s">
        <v>60</v>
      </c>
      <c r="H127" s="122" t="s">
        <v>43</v>
      </c>
      <c r="I127" s="175">
        <v>840383</v>
      </c>
      <c r="J127" s="123" t="s">
        <v>1049</v>
      </c>
      <c r="K127" s="120">
        <v>1</v>
      </c>
      <c r="L127" s="124" t="s">
        <v>1049</v>
      </c>
      <c r="M127" s="124" t="s">
        <v>1049</v>
      </c>
      <c r="N127" s="180"/>
    </row>
    <row r="128" spans="1:14" s="164" customFormat="1" ht="12.75">
      <c r="A128" s="117">
        <v>376200</v>
      </c>
      <c r="B128" s="172" t="s">
        <v>1170</v>
      </c>
      <c r="C128" s="172" t="s">
        <v>54</v>
      </c>
      <c r="D128" s="172" t="s">
        <v>819</v>
      </c>
      <c r="E128" s="173" t="s">
        <v>189</v>
      </c>
      <c r="F128" s="121" t="s">
        <v>43</v>
      </c>
      <c r="G128" s="174" t="s">
        <v>60</v>
      </c>
      <c r="H128" s="122" t="s">
        <v>43</v>
      </c>
      <c r="I128" s="175">
        <v>92570</v>
      </c>
      <c r="J128" s="123" t="s">
        <v>1049</v>
      </c>
      <c r="K128" s="120">
        <v>1</v>
      </c>
      <c r="L128" s="124" t="s">
        <v>1049</v>
      </c>
      <c r="M128" s="124" t="s">
        <v>1049</v>
      </c>
      <c r="N128" s="179"/>
    </row>
    <row r="129" spans="1:14" s="164" customFormat="1" ht="12.75">
      <c r="A129" s="117">
        <v>4396477</v>
      </c>
      <c r="B129" s="172" t="s">
        <v>1171</v>
      </c>
      <c r="C129" s="172" t="s">
        <v>126</v>
      </c>
      <c r="D129" s="172" t="s">
        <v>778</v>
      </c>
      <c r="E129" s="173" t="s">
        <v>189</v>
      </c>
      <c r="F129" s="121" t="s">
        <v>43</v>
      </c>
      <c r="G129" s="174" t="s">
        <v>60</v>
      </c>
      <c r="H129" s="122" t="s">
        <v>43</v>
      </c>
      <c r="I129" s="175">
        <v>2143755</v>
      </c>
      <c r="J129" s="123" t="s">
        <v>1049</v>
      </c>
      <c r="K129" s="120">
        <v>1</v>
      </c>
      <c r="L129" s="124" t="s">
        <v>1049</v>
      </c>
      <c r="M129" s="124" t="s">
        <v>1049</v>
      </c>
      <c r="N129" s="180"/>
    </row>
    <row r="130" spans="1:14" s="164" customFormat="1" ht="12.75">
      <c r="A130" s="117">
        <v>3396216</v>
      </c>
      <c r="B130" s="172" t="s">
        <v>1172</v>
      </c>
      <c r="C130" s="172" t="s">
        <v>338</v>
      </c>
      <c r="D130" s="172" t="s">
        <v>770</v>
      </c>
      <c r="E130" s="173" t="s">
        <v>189</v>
      </c>
      <c r="F130" s="121" t="s">
        <v>43</v>
      </c>
      <c r="G130" s="174" t="s">
        <v>60</v>
      </c>
      <c r="H130" s="122" t="s">
        <v>43</v>
      </c>
      <c r="I130" s="175">
        <v>613951</v>
      </c>
      <c r="J130" s="123" t="s">
        <v>1049</v>
      </c>
      <c r="K130" s="120">
        <v>1</v>
      </c>
      <c r="L130" s="124" t="s">
        <v>1049</v>
      </c>
      <c r="M130" s="124" t="s">
        <v>1049</v>
      </c>
      <c r="N130" s="179"/>
    </row>
    <row r="131" spans="1:14" s="164" customFormat="1" ht="12.75">
      <c r="A131" s="117">
        <v>4856202</v>
      </c>
      <c r="B131" s="172" t="s">
        <v>1173</v>
      </c>
      <c r="C131" s="172" t="s">
        <v>250</v>
      </c>
      <c r="D131" s="172" t="s">
        <v>820</v>
      </c>
      <c r="E131" s="173" t="s">
        <v>189</v>
      </c>
      <c r="F131" s="121" t="s">
        <v>43</v>
      </c>
      <c r="G131" s="174" t="s">
        <v>60</v>
      </c>
      <c r="H131" s="122" t="s">
        <v>43</v>
      </c>
      <c r="I131" s="175">
        <v>133138</v>
      </c>
      <c r="J131" s="123" t="s">
        <v>1049</v>
      </c>
      <c r="K131" s="120">
        <v>1</v>
      </c>
      <c r="L131" s="124" t="s">
        <v>1049</v>
      </c>
      <c r="M131" s="124" t="s">
        <v>1049</v>
      </c>
      <c r="N131" s="179"/>
    </row>
    <row r="132" spans="1:14" s="164" customFormat="1" ht="12.75">
      <c r="A132" s="117">
        <v>2016501</v>
      </c>
      <c r="B132" s="172" t="s">
        <v>1174</v>
      </c>
      <c r="C132" s="172" t="s">
        <v>63</v>
      </c>
      <c r="D132" s="172" t="s">
        <v>782</v>
      </c>
      <c r="E132" s="173" t="s">
        <v>189</v>
      </c>
      <c r="F132" s="121" t="s">
        <v>43</v>
      </c>
      <c r="G132" s="174" t="s">
        <v>60</v>
      </c>
      <c r="H132" s="122" t="s">
        <v>43</v>
      </c>
      <c r="I132" s="175">
        <v>4978845</v>
      </c>
      <c r="J132" s="123" t="s">
        <v>1049</v>
      </c>
      <c r="K132" s="120">
        <v>1</v>
      </c>
      <c r="L132" s="124" t="s">
        <v>1049</v>
      </c>
      <c r="M132" s="124" t="s">
        <v>1049</v>
      </c>
      <c r="N132" s="180"/>
    </row>
    <row r="133" spans="1:14" s="164" customFormat="1" ht="12.75">
      <c r="A133" s="117">
        <v>3396448</v>
      </c>
      <c r="B133" s="172" t="s">
        <v>1175</v>
      </c>
      <c r="C133" s="172" t="s">
        <v>488</v>
      </c>
      <c r="D133" s="172" t="s">
        <v>770</v>
      </c>
      <c r="E133" s="173" t="s">
        <v>189</v>
      </c>
      <c r="F133" s="121" t="s">
        <v>43</v>
      </c>
      <c r="G133" s="174" t="s">
        <v>60</v>
      </c>
      <c r="H133" s="122" t="s">
        <v>43</v>
      </c>
      <c r="I133" s="175">
        <v>613951</v>
      </c>
      <c r="J133" s="123" t="s">
        <v>1049</v>
      </c>
      <c r="K133" s="120">
        <v>1</v>
      </c>
      <c r="L133" s="124" t="s">
        <v>1049</v>
      </c>
      <c r="M133" s="124" t="s">
        <v>1049</v>
      </c>
      <c r="N133" s="179"/>
    </row>
    <row r="134" spans="1:14" s="164" customFormat="1" ht="12.75">
      <c r="A134" s="117">
        <v>1391330</v>
      </c>
      <c r="B134" s="172" t="s">
        <v>151</v>
      </c>
      <c r="C134" s="172" t="s">
        <v>174</v>
      </c>
      <c r="D134" s="172" t="s">
        <v>880</v>
      </c>
      <c r="E134" s="173" t="s">
        <v>189</v>
      </c>
      <c r="F134" s="121" t="s">
        <v>43</v>
      </c>
      <c r="G134" s="174" t="s">
        <v>60</v>
      </c>
      <c r="H134" s="122" t="s">
        <v>43</v>
      </c>
      <c r="I134" s="175">
        <v>177721</v>
      </c>
      <c r="J134" s="123" t="s">
        <v>1049</v>
      </c>
      <c r="K134" s="120">
        <v>1</v>
      </c>
      <c r="L134" s="124" t="s">
        <v>1049</v>
      </c>
      <c r="M134" s="124" t="s">
        <v>1049</v>
      </c>
      <c r="N134" s="179"/>
    </row>
    <row r="135" spans="1:14" s="164" customFormat="1" ht="12.75">
      <c r="A135" s="117">
        <v>1836621</v>
      </c>
      <c r="B135" s="172" t="s">
        <v>1322</v>
      </c>
      <c r="C135" s="172" t="s">
        <v>237</v>
      </c>
      <c r="D135" s="172" t="s">
        <v>768</v>
      </c>
      <c r="E135" s="173" t="s">
        <v>189</v>
      </c>
      <c r="F135" s="121" t="s">
        <v>43</v>
      </c>
      <c r="G135" s="174" t="s">
        <v>60</v>
      </c>
      <c r="H135" s="122" t="s">
        <v>43</v>
      </c>
      <c r="I135" s="175">
        <v>125730</v>
      </c>
      <c r="J135" s="123" t="s">
        <v>1049</v>
      </c>
      <c r="K135" s="120">
        <v>1</v>
      </c>
      <c r="L135" s="173" t="s">
        <v>344</v>
      </c>
      <c r="M135" s="178">
        <v>43678</v>
      </c>
      <c r="N135" s="179"/>
    </row>
    <row r="136" spans="1:14" s="164" customFormat="1" ht="12.75">
      <c r="A136" s="117">
        <v>276622</v>
      </c>
      <c r="B136" s="172" t="s">
        <v>1323</v>
      </c>
      <c r="C136" s="172" t="s">
        <v>246</v>
      </c>
      <c r="D136" s="172" t="s">
        <v>865</v>
      </c>
      <c r="E136" s="173" t="s">
        <v>189</v>
      </c>
      <c r="F136" s="121" t="s">
        <v>43</v>
      </c>
      <c r="G136" s="174" t="s">
        <v>60</v>
      </c>
      <c r="H136" s="122" t="s">
        <v>43</v>
      </c>
      <c r="I136" s="175">
        <v>353629</v>
      </c>
      <c r="J136" s="174">
        <v>4</v>
      </c>
      <c r="K136" s="120">
        <v>1</v>
      </c>
      <c r="L136" s="173" t="s">
        <v>344</v>
      </c>
      <c r="M136" s="178">
        <v>43706</v>
      </c>
      <c r="N136" s="179"/>
    </row>
    <row r="137" spans="1:14" s="164" customFormat="1" ht="12.75">
      <c r="A137" s="117">
        <v>2372058</v>
      </c>
      <c r="B137" s="172" t="s">
        <v>259</v>
      </c>
      <c r="C137" s="172" t="s">
        <v>297</v>
      </c>
      <c r="D137" s="172" t="s">
        <v>906</v>
      </c>
      <c r="E137" s="173" t="s">
        <v>42</v>
      </c>
      <c r="F137" s="181" t="s">
        <v>60</v>
      </c>
      <c r="G137" s="123" t="s">
        <v>43</v>
      </c>
      <c r="H137" s="177" t="s">
        <v>60</v>
      </c>
      <c r="I137" s="175">
        <v>8841</v>
      </c>
      <c r="J137" s="174">
        <v>1</v>
      </c>
      <c r="K137" s="120">
        <v>1</v>
      </c>
      <c r="L137" s="124" t="s">
        <v>1049</v>
      </c>
      <c r="M137" s="124" t="s">
        <v>1049</v>
      </c>
      <c r="N137" s="179"/>
    </row>
    <row r="138" spans="1:14" s="164" customFormat="1" ht="12.75">
      <c r="A138" s="117">
        <v>1452423</v>
      </c>
      <c r="B138" s="172" t="s">
        <v>409</v>
      </c>
      <c r="C138" s="172" t="s">
        <v>410</v>
      </c>
      <c r="D138" s="172" t="s">
        <v>811</v>
      </c>
      <c r="E138" s="173" t="s">
        <v>46</v>
      </c>
      <c r="F138" s="121" t="s">
        <v>43</v>
      </c>
      <c r="G138" s="123" t="s">
        <v>43</v>
      </c>
      <c r="H138" s="177" t="s">
        <v>60</v>
      </c>
      <c r="I138" s="175">
        <v>16603</v>
      </c>
      <c r="J138" s="174">
        <v>1</v>
      </c>
      <c r="K138" s="120">
        <v>1</v>
      </c>
      <c r="L138" s="124" t="s">
        <v>1049</v>
      </c>
      <c r="M138" s="124" t="s">
        <v>1049</v>
      </c>
      <c r="N138" s="179"/>
    </row>
    <row r="139" spans="1:14" s="164" customFormat="1" ht="12.75">
      <c r="A139" s="117">
        <v>1136578</v>
      </c>
      <c r="B139" s="172" t="s">
        <v>1066</v>
      </c>
      <c r="C139" s="172" t="s">
        <v>128</v>
      </c>
      <c r="D139" s="172" t="s">
        <v>777</v>
      </c>
      <c r="E139" s="173" t="s">
        <v>189</v>
      </c>
      <c r="F139" s="121" t="s">
        <v>43</v>
      </c>
      <c r="G139" s="174" t="s">
        <v>60</v>
      </c>
      <c r="H139" s="122" t="s">
        <v>43</v>
      </c>
      <c r="I139" s="175">
        <v>2734111</v>
      </c>
      <c r="J139" s="123" t="s">
        <v>1049</v>
      </c>
      <c r="K139" s="120">
        <v>1</v>
      </c>
      <c r="L139" s="124" t="s">
        <v>1049</v>
      </c>
      <c r="M139" s="124" t="s">
        <v>1049</v>
      </c>
      <c r="N139" s="180"/>
    </row>
    <row r="140" spans="1:14" s="164" customFormat="1" ht="12.75">
      <c r="A140" s="117">
        <v>2016395</v>
      </c>
      <c r="B140" s="172" t="s">
        <v>1232</v>
      </c>
      <c r="C140" s="172" t="s">
        <v>411</v>
      </c>
      <c r="D140" s="172" t="s">
        <v>782</v>
      </c>
      <c r="E140" s="173" t="s">
        <v>189</v>
      </c>
      <c r="F140" s="121" t="s">
        <v>43</v>
      </c>
      <c r="G140" s="174" t="s">
        <v>60</v>
      </c>
      <c r="H140" s="122" t="s">
        <v>43</v>
      </c>
      <c r="I140" s="175">
        <v>4978845</v>
      </c>
      <c r="J140" s="123" t="s">
        <v>1049</v>
      </c>
      <c r="K140" s="120">
        <v>1</v>
      </c>
      <c r="L140" s="124" t="s">
        <v>1049</v>
      </c>
      <c r="M140" s="124" t="s">
        <v>1049</v>
      </c>
      <c r="N140" s="179"/>
    </row>
    <row r="141" spans="1:14" s="164" customFormat="1" ht="12.75">
      <c r="A141" s="117">
        <v>2016580</v>
      </c>
      <c r="B141" s="172" t="s">
        <v>1101</v>
      </c>
      <c r="C141" s="172" t="s">
        <v>63</v>
      </c>
      <c r="D141" s="172" t="s">
        <v>782</v>
      </c>
      <c r="E141" s="173" t="s">
        <v>189</v>
      </c>
      <c r="F141" s="121" t="s">
        <v>43</v>
      </c>
      <c r="G141" s="174" t="s">
        <v>60</v>
      </c>
      <c r="H141" s="122" t="s">
        <v>43</v>
      </c>
      <c r="I141" s="175">
        <v>4978845</v>
      </c>
      <c r="J141" s="123" t="s">
        <v>1049</v>
      </c>
      <c r="K141" s="120">
        <v>1</v>
      </c>
      <c r="L141" s="173" t="s">
        <v>69</v>
      </c>
      <c r="M141" s="188">
        <v>44074</v>
      </c>
      <c r="N141" s="179"/>
    </row>
    <row r="142" spans="1:14" s="164" customFormat="1" ht="12.75">
      <c r="A142" s="117">
        <v>1515136</v>
      </c>
      <c r="B142" s="172" t="s">
        <v>412</v>
      </c>
      <c r="C142" s="172" t="s">
        <v>413</v>
      </c>
      <c r="D142" s="172" t="s">
        <v>812</v>
      </c>
      <c r="E142" s="173" t="s">
        <v>42</v>
      </c>
      <c r="F142" s="181" t="s">
        <v>60</v>
      </c>
      <c r="G142" s="123" t="s">
        <v>43</v>
      </c>
      <c r="H142" s="177" t="s">
        <v>60</v>
      </c>
      <c r="I142" s="175">
        <v>3985</v>
      </c>
      <c r="J142" s="174">
        <v>1</v>
      </c>
      <c r="K142" s="120">
        <v>1</v>
      </c>
      <c r="L142" s="124" t="s">
        <v>1049</v>
      </c>
      <c r="M142" s="124" t="s">
        <v>1049</v>
      </c>
      <c r="N142" s="179"/>
    </row>
    <row r="143" spans="1:14" s="164" customFormat="1" ht="12.75">
      <c r="A143" s="117">
        <v>296418</v>
      </c>
      <c r="B143" s="172" t="s">
        <v>414</v>
      </c>
      <c r="C143" s="172" t="s">
        <v>178</v>
      </c>
      <c r="D143" s="172" t="s">
        <v>766</v>
      </c>
      <c r="E143" s="173" t="s">
        <v>189</v>
      </c>
      <c r="F143" s="121" t="s">
        <v>43</v>
      </c>
      <c r="G143" s="174" t="s">
        <v>60</v>
      </c>
      <c r="H143" s="122" t="s">
        <v>43</v>
      </c>
      <c r="I143" s="175">
        <v>2093502</v>
      </c>
      <c r="J143" s="123" t="s">
        <v>1049</v>
      </c>
      <c r="K143" s="120">
        <v>1</v>
      </c>
      <c r="L143" s="124" t="s">
        <v>1049</v>
      </c>
      <c r="M143" s="124" t="s">
        <v>1049</v>
      </c>
      <c r="N143" s="179"/>
    </row>
    <row r="144" spans="1:14" s="164" customFormat="1" ht="12.75">
      <c r="A144" s="117">
        <v>1615092</v>
      </c>
      <c r="B144" s="172" t="s">
        <v>1131</v>
      </c>
      <c r="C144" s="172" t="s">
        <v>115</v>
      </c>
      <c r="D144" s="172" t="s">
        <v>900</v>
      </c>
      <c r="E144" s="173" t="s">
        <v>42</v>
      </c>
      <c r="F144" s="121" t="s">
        <v>43</v>
      </c>
      <c r="G144" s="123" t="s">
        <v>43</v>
      </c>
      <c r="H144" s="177" t="s">
        <v>60</v>
      </c>
      <c r="I144" s="175">
        <v>19860</v>
      </c>
      <c r="J144" s="174">
        <v>1</v>
      </c>
      <c r="K144" s="120">
        <v>1</v>
      </c>
      <c r="L144" s="124" t="s">
        <v>1049</v>
      </c>
      <c r="M144" s="124" t="s">
        <v>1049</v>
      </c>
      <c r="N144" s="179"/>
    </row>
    <row r="145" spans="1:14" s="164" customFormat="1" ht="12.75">
      <c r="A145" s="117">
        <v>1632801</v>
      </c>
      <c r="B145" s="172" t="s">
        <v>614</v>
      </c>
      <c r="C145" s="172" t="s">
        <v>615</v>
      </c>
      <c r="D145" s="172" t="s">
        <v>813</v>
      </c>
      <c r="E145" s="173" t="s">
        <v>46</v>
      </c>
      <c r="F145" s="181" t="s">
        <v>60</v>
      </c>
      <c r="G145" s="123" t="s">
        <v>43</v>
      </c>
      <c r="H145" s="177" t="s">
        <v>60</v>
      </c>
      <c r="I145" s="175">
        <v>20023</v>
      </c>
      <c r="J145" s="174">
        <v>1</v>
      </c>
      <c r="K145" s="120">
        <v>1</v>
      </c>
      <c r="L145" s="124" t="s">
        <v>1049</v>
      </c>
      <c r="M145" s="124" t="s">
        <v>1049</v>
      </c>
      <c r="N145" s="179"/>
    </row>
    <row r="146" spans="1:14" s="164" customFormat="1" ht="12.75">
      <c r="A146" s="117">
        <v>1136572</v>
      </c>
      <c r="B146" s="172" t="s">
        <v>1067</v>
      </c>
      <c r="C146" s="172" t="s">
        <v>138</v>
      </c>
      <c r="D146" s="172" t="s">
        <v>777</v>
      </c>
      <c r="E146" s="173" t="s">
        <v>189</v>
      </c>
      <c r="F146" s="121" t="s">
        <v>43</v>
      </c>
      <c r="G146" s="174" t="s">
        <v>60</v>
      </c>
      <c r="H146" s="122" t="s">
        <v>43</v>
      </c>
      <c r="I146" s="175">
        <v>2734111</v>
      </c>
      <c r="J146" s="123" t="s">
        <v>1049</v>
      </c>
      <c r="K146" s="120">
        <v>4</v>
      </c>
      <c r="L146" s="124" t="s">
        <v>1049</v>
      </c>
      <c r="M146" s="124" t="s">
        <v>1049</v>
      </c>
      <c r="N146" s="179"/>
    </row>
    <row r="147" spans="1:14" s="164" customFormat="1" ht="12.75">
      <c r="A147" s="117">
        <v>4916542</v>
      </c>
      <c r="B147" s="172" t="s">
        <v>975</v>
      </c>
      <c r="C147" s="172" t="s">
        <v>976</v>
      </c>
      <c r="D147" s="172" t="s">
        <v>788</v>
      </c>
      <c r="E147" s="173" t="s">
        <v>189</v>
      </c>
      <c r="F147" s="121" t="s">
        <v>43</v>
      </c>
      <c r="G147" s="174" t="s">
        <v>60</v>
      </c>
      <c r="H147" s="122" t="s">
        <v>43</v>
      </c>
      <c r="I147" s="175">
        <v>589914</v>
      </c>
      <c r="J147" s="123" t="s">
        <v>1049</v>
      </c>
      <c r="K147" s="120">
        <v>4</v>
      </c>
      <c r="L147" s="124" t="s">
        <v>1049</v>
      </c>
      <c r="M147" s="124" t="s">
        <v>1049</v>
      </c>
      <c r="N147" s="180"/>
    </row>
    <row r="148" spans="1:14" s="164" customFormat="1" ht="12.75">
      <c r="A148" s="117">
        <v>2316126</v>
      </c>
      <c r="B148" s="172" t="s">
        <v>415</v>
      </c>
      <c r="C148" s="172" t="s">
        <v>304</v>
      </c>
      <c r="D148" s="172" t="s">
        <v>814</v>
      </c>
      <c r="E148" s="173" t="s">
        <v>189</v>
      </c>
      <c r="F148" s="121" t="s">
        <v>43</v>
      </c>
      <c r="G148" s="174" t="s">
        <v>60</v>
      </c>
      <c r="H148" s="122" t="s">
        <v>43</v>
      </c>
      <c r="I148" s="175">
        <v>95324</v>
      </c>
      <c r="J148" s="123" t="s">
        <v>1049</v>
      </c>
      <c r="K148" s="120">
        <v>4</v>
      </c>
      <c r="L148" s="124" t="s">
        <v>1049</v>
      </c>
      <c r="M148" s="124" t="s">
        <v>1049</v>
      </c>
      <c r="N148" s="179"/>
    </row>
    <row r="149" spans="1:14" s="164" customFormat="1" ht="12.75">
      <c r="A149" s="117">
        <v>4251683</v>
      </c>
      <c r="B149" s="172" t="s">
        <v>734</v>
      </c>
      <c r="C149" s="172" t="s">
        <v>735</v>
      </c>
      <c r="D149" s="172" t="s">
        <v>908</v>
      </c>
      <c r="E149" s="173" t="s">
        <v>42</v>
      </c>
      <c r="F149" s="121" t="s">
        <v>43</v>
      </c>
      <c r="G149" s="123" t="s">
        <v>43</v>
      </c>
      <c r="H149" s="177" t="s">
        <v>60</v>
      </c>
      <c r="I149" s="175">
        <v>9294</v>
      </c>
      <c r="J149" s="174">
        <v>1</v>
      </c>
      <c r="K149" s="120">
        <v>1</v>
      </c>
      <c r="L149" s="124" t="s">
        <v>1049</v>
      </c>
      <c r="M149" s="124" t="s">
        <v>1049</v>
      </c>
      <c r="N149" s="179"/>
    </row>
    <row r="150" spans="1:14" s="164" customFormat="1" ht="12.75">
      <c r="A150" s="117">
        <v>2330400</v>
      </c>
      <c r="B150" s="172" t="s">
        <v>1068</v>
      </c>
      <c r="C150" s="172" t="s">
        <v>1069</v>
      </c>
      <c r="D150" s="172" t="s">
        <v>1070</v>
      </c>
      <c r="E150" s="173" t="s">
        <v>189</v>
      </c>
      <c r="F150" s="181" t="s">
        <v>60</v>
      </c>
      <c r="G150" s="123" t="s">
        <v>43</v>
      </c>
      <c r="H150" s="177" t="s">
        <v>60</v>
      </c>
      <c r="I150" s="175">
        <v>21461</v>
      </c>
      <c r="J150" s="174">
        <v>1</v>
      </c>
      <c r="K150" s="120">
        <v>1</v>
      </c>
      <c r="L150" s="124" t="s">
        <v>1049</v>
      </c>
      <c r="M150" s="124" t="s">
        <v>1049</v>
      </c>
      <c r="N150" s="179"/>
    </row>
    <row r="151" spans="1:14" s="164" customFormat="1" ht="12.75">
      <c r="A151" s="117">
        <v>350650</v>
      </c>
      <c r="B151" s="172" t="s">
        <v>815</v>
      </c>
      <c r="C151" s="172" t="s">
        <v>416</v>
      </c>
      <c r="D151" s="172" t="s">
        <v>816</v>
      </c>
      <c r="E151" s="173" t="s">
        <v>42</v>
      </c>
      <c r="F151" s="181" t="s">
        <v>60</v>
      </c>
      <c r="G151" s="123" t="s">
        <v>43</v>
      </c>
      <c r="H151" s="177" t="s">
        <v>60</v>
      </c>
      <c r="I151" s="175">
        <v>17765</v>
      </c>
      <c r="J151" s="174">
        <v>1</v>
      </c>
      <c r="K151" s="120">
        <v>1</v>
      </c>
      <c r="L151" s="124" t="s">
        <v>1049</v>
      </c>
      <c r="M151" s="124" t="s">
        <v>1049</v>
      </c>
      <c r="N151" s="179"/>
    </row>
    <row r="152" spans="1:14" s="164" customFormat="1" ht="12.75">
      <c r="A152" s="117">
        <v>5035018</v>
      </c>
      <c r="B152" s="172" t="s">
        <v>1324</v>
      </c>
      <c r="C152" s="172" t="s">
        <v>298</v>
      </c>
      <c r="D152" s="172" t="s">
        <v>910</v>
      </c>
      <c r="E152" s="173" t="s">
        <v>42</v>
      </c>
      <c r="F152" s="121" t="s">
        <v>43</v>
      </c>
      <c r="G152" s="123" t="s">
        <v>43</v>
      </c>
      <c r="H152" s="177" t="s">
        <v>60</v>
      </c>
      <c r="I152" s="175">
        <v>18712</v>
      </c>
      <c r="J152" s="174">
        <v>1</v>
      </c>
      <c r="K152" s="120">
        <v>1</v>
      </c>
      <c r="L152" s="124" t="s">
        <v>1049</v>
      </c>
      <c r="M152" s="124" t="s">
        <v>1049</v>
      </c>
      <c r="N152" s="179"/>
    </row>
    <row r="153" spans="1:14" s="164" customFormat="1" ht="12.75">
      <c r="A153" s="117">
        <v>1931782</v>
      </c>
      <c r="B153" s="172" t="s">
        <v>31</v>
      </c>
      <c r="C153" s="172" t="s">
        <v>37</v>
      </c>
      <c r="D153" s="172" t="s">
        <v>913</v>
      </c>
      <c r="E153" s="173" t="s">
        <v>42</v>
      </c>
      <c r="F153" s="121" t="s">
        <v>43</v>
      </c>
      <c r="G153" s="123" t="s">
        <v>43</v>
      </c>
      <c r="H153" s="177" t="s">
        <v>60</v>
      </c>
      <c r="I153" s="175">
        <v>8220</v>
      </c>
      <c r="J153" s="174">
        <v>1</v>
      </c>
      <c r="K153" s="120">
        <v>1</v>
      </c>
      <c r="L153" s="124" t="s">
        <v>1049</v>
      </c>
      <c r="M153" s="124" t="s">
        <v>1049</v>
      </c>
      <c r="N153" s="179"/>
    </row>
    <row r="154" spans="1:14" s="164" customFormat="1" ht="12.75">
      <c r="A154" s="117">
        <v>5032670</v>
      </c>
      <c r="B154" s="172" t="s">
        <v>261</v>
      </c>
      <c r="C154" s="172" t="s">
        <v>300</v>
      </c>
      <c r="D154" s="172" t="s">
        <v>910</v>
      </c>
      <c r="E154" s="173" t="s">
        <v>42</v>
      </c>
      <c r="F154" s="181" t="s">
        <v>60</v>
      </c>
      <c r="G154" s="123" t="s">
        <v>43</v>
      </c>
      <c r="H154" s="177" t="s">
        <v>60</v>
      </c>
      <c r="I154" s="175">
        <v>18712</v>
      </c>
      <c r="J154" s="174">
        <v>1</v>
      </c>
      <c r="K154" s="120">
        <v>1</v>
      </c>
      <c r="L154" s="124" t="s">
        <v>1049</v>
      </c>
      <c r="M154" s="124" t="s">
        <v>1049</v>
      </c>
      <c r="N154" s="179"/>
    </row>
    <row r="155" spans="1:14" s="164" customFormat="1" ht="12.75">
      <c r="A155" s="117">
        <v>1953300</v>
      </c>
      <c r="B155" s="172" t="s">
        <v>418</v>
      </c>
      <c r="C155" s="172" t="s">
        <v>419</v>
      </c>
      <c r="D155" s="172" t="s">
        <v>817</v>
      </c>
      <c r="E155" s="173" t="s">
        <v>42</v>
      </c>
      <c r="F155" s="121" t="s">
        <v>43</v>
      </c>
      <c r="G155" s="123" t="s">
        <v>43</v>
      </c>
      <c r="H155" s="177" t="s">
        <v>60</v>
      </c>
      <c r="I155" s="175">
        <v>5820</v>
      </c>
      <c r="J155" s="174">
        <v>1</v>
      </c>
      <c r="K155" s="120">
        <v>1</v>
      </c>
      <c r="L155" s="124" t="s">
        <v>1049</v>
      </c>
      <c r="M155" s="124" t="s">
        <v>1049</v>
      </c>
      <c r="N155" s="179"/>
    </row>
    <row r="156" spans="1:14" s="164" customFormat="1" ht="12.75">
      <c r="A156" s="117">
        <v>2015166</v>
      </c>
      <c r="B156" s="172" t="s">
        <v>420</v>
      </c>
      <c r="C156" s="172" t="s">
        <v>63</v>
      </c>
      <c r="D156" s="172" t="s">
        <v>782</v>
      </c>
      <c r="E156" s="173" t="s">
        <v>42</v>
      </c>
      <c r="F156" s="181" t="s">
        <v>60</v>
      </c>
      <c r="G156" s="123" t="s">
        <v>43</v>
      </c>
      <c r="H156" s="122" t="s">
        <v>43</v>
      </c>
      <c r="I156" s="175">
        <v>4978845</v>
      </c>
      <c r="J156" s="174">
        <v>3</v>
      </c>
      <c r="K156" s="120">
        <v>3</v>
      </c>
      <c r="L156" s="124" t="s">
        <v>1049</v>
      </c>
      <c r="M156" s="124" t="s">
        <v>1049</v>
      </c>
      <c r="N156" s="180"/>
    </row>
    <row r="157" spans="1:14" s="164" customFormat="1" ht="12.75">
      <c r="A157" s="117">
        <v>2071800</v>
      </c>
      <c r="B157" s="172" t="s">
        <v>421</v>
      </c>
      <c r="C157" s="172" t="s">
        <v>422</v>
      </c>
      <c r="D157" s="172" t="s">
        <v>818</v>
      </c>
      <c r="E157" s="173" t="s">
        <v>42</v>
      </c>
      <c r="F157" s="121" t="s">
        <v>43</v>
      </c>
      <c r="G157" s="123" t="s">
        <v>43</v>
      </c>
      <c r="H157" s="177" t="s">
        <v>60</v>
      </c>
      <c r="I157" s="175">
        <v>6197</v>
      </c>
      <c r="J157" s="174">
        <v>1</v>
      </c>
      <c r="K157" s="120">
        <v>1</v>
      </c>
      <c r="L157" s="124" t="s">
        <v>1049</v>
      </c>
      <c r="M157" s="124" t="s">
        <v>1049</v>
      </c>
      <c r="N157" s="179"/>
    </row>
    <row r="158" spans="1:14" s="164" customFormat="1" ht="12.75">
      <c r="A158" s="117">
        <v>856551</v>
      </c>
      <c r="B158" s="172" t="s">
        <v>977</v>
      </c>
      <c r="C158" s="172" t="s">
        <v>361</v>
      </c>
      <c r="D158" s="172" t="s">
        <v>779</v>
      </c>
      <c r="E158" s="173" t="s">
        <v>189</v>
      </c>
      <c r="F158" s="121" t="s">
        <v>43</v>
      </c>
      <c r="G158" s="174" t="s">
        <v>60</v>
      </c>
      <c r="H158" s="122" t="s">
        <v>43</v>
      </c>
      <c r="I158" s="175">
        <v>1039369</v>
      </c>
      <c r="J158" s="123" t="s">
        <v>1049</v>
      </c>
      <c r="K158" s="120">
        <v>4</v>
      </c>
      <c r="L158" s="124" t="s">
        <v>1049</v>
      </c>
      <c r="M158" s="124" t="s">
        <v>1049</v>
      </c>
      <c r="N158" s="180"/>
    </row>
    <row r="159" spans="1:14" s="164" customFormat="1" ht="12.75">
      <c r="A159" s="117">
        <v>3390720</v>
      </c>
      <c r="B159" s="172" t="s">
        <v>1176</v>
      </c>
      <c r="C159" s="172" t="s">
        <v>338</v>
      </c>
      <c r="D159" s="172" t="s">
        <v>770</v>
      </c>
      <c r="E159" s="173" t="s">
        <v>189</v>
      </c>
      <c r="F159" s="121" t="s">
        <v>43</v>
      </c>
      <c r="G159" s="174" t="s">
        <v>60</v>
      </c>
      <c r="H159" s="122" t="s">
        <v>43</v>
      </c>
      <c r="I159" s="175">
        <v>613951</v>
      </c>
      <c r="J159" s="123" t="s">
        <v>1049</v>
      </c>
      <c r="K159" s="120">
        <v>1</v>
      </c>
      <c r="L159" s="124" t="s">
        <v>1049</v>
      </c>
      <c r="M159" s="124" t="s">
        <v>1049</v>
      </c>
      <c r="N159" s="179"/>
    </row>
    <row r="160" spans="1:14" s="164" customFormat="1" ht="12.75">
      <c r="A160" s="117">
        <v>2015120</v>
      </c>
      <c r="B160" s="172" t="s">
        <v>1178</v>
      </c>
      <c r="C160" s="172" t="s">
        <v>63</v>
      </c>
      <c r="D160" s="172" t="s">
        <v>782</v>
      </c>
      <c r="E160" s="173" t="s">
        <v>189</v>
      </c>
      <c r="F160" s="121" t="s">
        <v>43</v>
      </c>
      <c r="G160" s="174" t="s">
        <v>60</v>
      </c>
      <c r="H160" s="122" t="s">
        <v>43</v>
      </c>
      <c r="I160" s="175">
        <v>4978845</v>
      </c>
      <c r="J160" s="123" t="s">
        <v>1049</v>
      </c>
      <c r="K160" s="120">
        <v>1</v>
      </c>
      <c r="L160" s="124" t="s">
        <v>1049</v>
      </c>
      <c r="M160" s="124" t="s">
        <v>1049</v>
      </c>
      <c r="N160" s="179"/>
    </row>
    <row r="161" spans="1:14" s="164" customFormat="1" ht="12.75">
      <c r="A161" s="117">
        <v>396557</v>
      </c>
      <c r="B161" s="172" t="s">
        <v>1179</v>
      </c>
      <c r="C161" s="172" t="s">
        <v>985</v>
      </c>
      <c r="D161" s="172" t="s">
        <v>878</v>
      </c>
      <c r="E161" s="173" t="s">
        <v>189</v>
      </c>
      <c r="F161" s="121" t="s">
        <v>43</v>
      </c>
      <c r="G161" s="174" t="s">
        <v>60</v>
      </c>
      <c r="H161" s="122" t="s">
        <v>43</v>
      </c>
      <c r="I161" s="175">
        <v>375869</v>
      </c>
      <c r="J161" s="123" t="s">
        <v>1049</v>
      </c>
      <c r="K161" s="120">
        <v>1</v>
      </c>
      <c r="L161" s="124" t="s">
        <v>1049</v>
      </c>
      <c r="M161" s="124" t="s">
        <v>1049</v>
      </c>
      <c r="N161" s="180"/>
    </row>
    <row r="162" spans="1:14" s="164" customFormat="1" ht="12.75">
      <c r="A162" s="117">
        <v>2015135</v>
      </c>
      <c r="B162" s="172" t="s">
        <v>1180</v>
      </c>
      <c r="C162" s="172" t="s">
        <v>759</v>
      </c>
      <c r="D162" s="172" t="s">
        <v>782</v>
      </c>
      <c r="E162" s="173" t="s">
        <v>189</v>
      </c>
      <c r="F162" s="121" t="s">
        <v>43</v>
      </c>
      <c r="G162" s="174" t="s">
        <v>60</v>
      </c>
      <c r="H162" s="122" t="s">
        <v>43</v>
      </c>
      <c r="I162" s="175">
        <v>4978845</v>
      </c>
      <c r="J162" s="123" t="s">
        <v>1049</v>
      </c>
      <c r="K162" s="120">
        <v>1</v>
      </c>
      <c r="L162" s="124" t="s">
        <v>1049</v>
      </c>
      <c r="M162" s="124" t="s">
        <v>1049</v>
      </c>
      <c r="N162" s="180"/>
    </row>
    <row r="163" spans="1:14" s="164" customFormat="1" ht="12.75">
      <c r="A163" s="117">
        <v>3075150</v>
      </c>
      <c r="B163" s="172" t="s">
        <v>263</v>
      </c>
      <c r="C163" s="172" t="s">
        <v>302</v>
      </c>
      <c r="D163" s="172" t="s">
        <v>914</v>
      </c>
      <c r="E163" s="173" t="s">
        <v>46</v>
      </c>
      <c r="F163" s="121" t="s">
        <v>43</v>
      </c>
      <c r="G163" s="123" t="s">
        <v>43</v>
      </c>
      <c r="H163" s="177" t="s">
        <v>60</v>
      </c>
      <c r="I163" s="175">
        <v>8660</v>
      </c>
      <c r="J163" s="174">
        <v>1</v>
      </c>
      <c r="K163" s="120">
        <v>1</v>
      </c>
      <c r="L163" s="124" t="s">
        <v>1049</v>
      </c>
      <c r="M163" s="124" t="s">
        <v>1049</v>
      </c>
      <c r="N163" s="180"/>
    </row>
    <row r="164" spans="1:14" s="164" customFormat="1" ht="12.75">
      <c r="A164" s="117">
        <v>2110560</v>
      </c>
      <c r="B164" s="172" t="s">
        <v>85</v>
      </c>
      <c r="C164" s="172" t="s">
        <v>86</v>
      </c>
      <c r="D164" s="172" t="s">
        <v>915</v>
      </c>
      <c r="E164" s="173" t="s">
        <v>42</v>
      </c>
      <c r="F164" s="121" t="s">
        <v>43</v>
      </c>
      <c r="G164" s="123" t="s">
        <v>43</v>
      </c>
      <c r="H164" s="177" t="s">
        <v>60</v>
      </c>
      <c r="I164" s="175">
        <v>4644</v>
      </c>
      <c r="J164" s="174">
        <v>1</v>
      </c>
      <c r="K164" s="120">
        <v>1</v>
      </c>
      <c r="L164" s="124" t="s">
        <v>1049</v>
      </c>
      <c r="M164" s="124" t="s">
        <v>1049</v>
      </c>
      <c r="N164" s="180"/>
    </row>
    <row r="165" spans="1:14" s="164" customFormat="1" ht="12.75">
      <c r="A165" s="117">
        <v>1171820</v>
      </c>
      <c r="B165" s="172" t="s">
        <v>423</v>
      </c>
      <c r="C165" s="172" t="s">
        <v>424</v>
      </c>
      <c r="D165" s="172" t="s">
        <v>821</v>
      </c>
      <c r="E165" s="173" t="s">
        <v>42</v>
      </c>
      <c r="F165" s="181" t="s">
        <v>60</v>
      </c>
      <c r="G165" s="123" t="s">
        <v>43</v>
      </c>
      <c r="H165" s="177" t="s">
        <v>60</v>
      </c>
      <c r="I165" s="175">
        <v>18143</v>
      </c>
      <c r="J165" s="174">
        <v>1</v>
      </c>
      <c r="K165" s="120">
        <v>1</v>
      </c>
      <c r="L165" s="124" t="s">
        <v>1049</v>
      </c>
      <c r="M165" s="124" t="s">
        <v>1049</v>
      </c>
      <c r="N165" s="180"/>
    </row>
    <row r="166" spans="1:14" s="164" customFormat="1" ht="12.75">
      <c r="A166" s="117">
        <v>1136148</v>
      </c>
      <c r="B166" s="172" t="s">
        <v>425</v>
      </c>
      <c r="C166" s="172" t="s">
        <v>426</v>
      </c>
      <c r="D166" s="172" t="s">
        <v>777</v>
      </c>
      <c r="E166" s="173" t="s">
        <v>189</v>
      </c>
      <c r="F166" s="121" t="s">
        <v>43</v>
      </c>
      <c r="G166" s="174" t="s">
        <v>60</v>
      </c>
      <c r="H166" s="122" t="s">
        <v>43</v>
      </c>
      <c r="I166" s="175">
        <v>2734111</v>
      </c>
      <c r="J166" s="123" t="s">
        <v>1049</v>
      </c>
      <c r="K166" s="120">
        <v>4</v>
      </c>
      <c r="L166" s="124" t="s">
        <v>1049</v>
      </c>
      <c r="M166" s="124" t="s">
        <v>1049</v>
      </c>
      <c r="N166" s="179"/>
    </row>
    <row r="167" spans="1:14" s="164" customFormat="1" ht="12.75">
      <c r="A167" s="117">
        <v>1416294</v>
      </c>
      <c r="B167" s="172" t="s">
        <v>978</v>
      </c>
      <c r="C167" s="172" t="s">
        <v>177</v>
      </c>
      <c r="D167" s="172" t="s">
        <v>810</v>
      </c>
      <c r="E167" s="173" t="s">
        <v>189</v>
      </c>
      <c r="F167" s="121" t="s">
        <v>43</v>
      </c>
      <c r="G167" s="174" t="s">
        <v>60</v>
      </c>
      <c r="H167" s="122" t="s">
        <v>43</v>
      </c>
      <c r="I167" s="175">
        <v>876120</v>
      </c>
      <c r="J167" s="123" t="s">
        <v>1049</v>
      </c>
      <c r="K167" s="120">
        <v>1</v>
      </c>
      <c r="L167" s="124" t="s">
        <v>1049</v>
      </c>
      <c r="M167" s="124" t="s">
        <v>1049</v>
      </c>
      <c r="N167" s="180"/>
    </row>
    <row r="168" spans="1:14" s="164" customFormat="1" ht="12.75">
      <c r="A168" s="117">
        <v>1711511</v>
      </c>
      <c r="B168" s="172" t="s">
        <v>70</v>
      </c>
      <c r="C168" s="172" t="s">
        <v>71</v>
      </c>
      <c r="D168" s="172" t="s">
        <v>916</v>
      </c>
      <c r="E168" s="173" t="s">
        <v>46</v>
      </c>
      <c r="F168" s="121" t="s">
        <v>43</v>
      </c>
      <c r="G168" s="123" t="s">
        <v>43</v>
      </c>
      <c r="H168" s="177" t="s">
        <v>60</v>
      </c>
      <c r="I168" s="175">
        <v>26191</v>
      </c>
      <c r="J168" s="174">
        <v>1</v>
      </c>
      <c r="K168" s="120">
        <v>1</v>
      </c>
      <c r="L168" s="124" t="s">
        <v>1049</v>
      </c>
      <c r="M168" s="124" t="s">
        <v>1049</v>
      </c>
      <c r="N168" s="179"/>
    </row>
    <row r="169" spans="1:14" s="164" customFormat="1" ht="12.75">
      <c r="A169" s="117">
        <v>2171840</v>
      </c>
      <c r="B169" s="172" t="s">
        <v>153</v>
      </c>
      <c r="C169" s="172" t="s">
        <v>176</v>
      </c>
      <c r="D169" s="172" t="s">
        <v>822</v>
      </c>
      <c r="E169" s="173" t="s">
        <v>189</v>
      </c>
      <c r="F169" s="181" t="s">
        <v>60</v>
      </c>
      <c r="G169" s="123" t="s">
        <v>43</v>
      </c>
      <c r="H169" s="177" t="s">
        <v>60</v>
      </c>
      <c r="I169" s="175">
        <v>35673</v>
      </c>
      <c r="J169" s="174">
        <v>1</v>
      </c>
      <c r="K169" s="120">
        <v>1</v>
      </c>
      <c r="L169" s="124" t="s">
        <v>1049</v>
      </c>
      <c r="M169" s="124" t="s">
        <v>1049</v>
      </c>
      <c r="N169" s="179"/>
    </row>
    <row r="170" spans="1:14" s="164" customFormat="1" ht="12.75">
      <c r="A170" s="117">
        <v>1216409</v>
      </c>
      <c r="B170" s="172" t="s">
        <v>1181</v>
      </c>
      <c r="C170" s="172" t="s">
        <v>129</v>
      </c>
      <c r="D170" s="172" t="s">
        <v>765</v>
      </c>
      <c r="E170" s="173" t="s">
        <v>189</v>
      </c>
      <c r="F170" s="121" t="s">
        <v>43</v>
      </c>
      <c r="G170" s="174" t="s">
        <v>60</v>
      </c>
      <c r="H170" s="122" t="s">
        <v>43</v>
      </c>
      <c r="I170" s="175">
        <v>897953</v>
      </c>
      <c r="J170" s="123" t="s">
        <v>1049</v>
      </c>
      <c r="K170" s="120">
        <v>1</v>
      </c>
      <c r="L170" s="124" t="s">
        <v>1049</v>
      </c>
      <c r="M170" s="124" t="s">
        <v>1049</v>
      </c>
      <c r="N170" s="179"/>
    </row>
    <row r="171" spans="1:14" s="164" customFormat="1" ht="12.75">
      <c r="A171" s="117">
        <v>2016555</v>
      </c>
      <c r="B171" s="172" t="s">
        <v>979</v>
      </c>
      <c r="C171" s="172" t="s">
        <v>63</v>
      </c>
      <c r="D171" s="172" t="s">
        <v>782</v>
      </c>
      <c r="E171" s="173" t="s">
        <v>189</v>
      </c>
      <c r="F171" s="121" t="s">
        <v>43</v>
      </c>
      <c r="G171" s="174" t="s">
        <v>60</v>
      </c>
      <c r="H171" s="122" t="s">
        <v>43</v>
      </c>
      <c r="I171" s="175">
        <v>4978845</v>
      </c>
      <c r="J171" s="123" t="s">
        <v>1049</v>
      </c>
      <c r="K171" s="120">
        <v>4</v>
      </c>
      <c r="L171" s="124" t="s">
        <v>1049</v>
      </c>
      <c r="M171" s="124" t="s">
        <v>1049</v>
      </c>
      <c r="N171" s="179"/>
    </row>
    <row r="172" spans="1:14" s="164" customFormat="1" ht="12.75">
      <c r="A172" s="117">
        <v>2016377</v>
      </c>
      <c r="B172" s="172" t="s">
        <v>427</v>
      </c>
      <c r="C172" s="172" t="s">
        <v>171</v>
      </c>
      <c r="D172" s="172" t="s">
        <v>782</v>
      </c>
      <c r="E172" s="173" t="s">
        <v>189</v>
      </c>
      <c r="F172" s="121" t="s">
        <v>43</v>
      </c>
      <c r="G172" s="174" t="s">
        <v>60</v>
      </c>
      <c r="H172" s="122" t="s">
        <v>43</v>
      </c>
      <c r="I172" s="175">
        <v>4978845</v>
      </c>
      <c r="J172" s="123" t="s">
        <v>1049</v>
      </c>
      <c r="K172" s="120">
        <v>1</v>
      </c>
      <c r="L172" s="124" t="s">
        <v>1049</v>
      </c>
      <c r="M172" s="124" t="s">
        <v>1049</v>
      </c>
      <c r="N172" s="180"/>
    </row>
    <row r="173" spans="1:14" s="164" customFormat="1" ht="12.75">
      <c r="A173" s="117">
        <v>3712057</v>
      </c>
      <c r="B173" s="172" t="s">
        <v>428</v>
      </c>
      <c r="C173" s="172" t="s">
        <v>429</v>
      </c>
      <c r="D173" s="172" t="s">
        <v>923</v>
      </c>
      <c r="E173" s="173" t="s">
        <v>42</v>
      </c>
      <c r="F173" s="181" t="s">
        <v>60</v>
      </c>
      <c r="G173" s="123" t="s">
        <v>43</v>
      </c>
      <c r="H173" s="177" t="s">
        <v>60</v>
      </c>
      <c r="I173" s="175">
        <v>16533</v>
      </c>
      <c r="J173" s="174">
        <v>1</v>
      </c>
      <c r="K173" s="120">
        <v>1</v>
      </c>
      <c r="L173" s="124" t="s">
        <v>1049</v>
      </c>
      <c r="M173" s="124" t="s">
        <v>1049</v>
      </c>
      <c r="N173" s="179"/>
    </row>
    <row r="174" spans="1:14" s="164" customFormat="1" ht="12.75">
      <c r="A174" s="117">
        <v>2391195</v>
      </c>
      <c r="B174" s="172" t="s">
        <v>617</v>
      </c>
      <c r="C174" s="172" t="s">
        <v>431</v>
      </c>
      <c r="D174" s="172" t="s">
        <v>823</v>
      </c>
      <c r="E174" s="173" t="s">
        <v>42</v>
      </c>
      <c r="F174" s="181" t="s">
        <v>60</v>
      </c>
      <c r="G174" s="123" t="s">
        <v>43</v>
      </c>
      <c r="H174" s="177" t="s">
        <v>60</v>
      </c>
      <c r="I174" s="175">
        <v>15899</v>
      </c>
      <c r="J174" s="174">
        <v>1</v>
      </c>
      <c r="K174" s="120">
        <v>1</v>
      </c>
      <c r="L174" s="124" t="s">
        <v>1049</v>
      </c>
      <c r="M174" s="124" t="s">
        <v>1049</v>
      </c>
      <c r="N174" s="179"/>
    </row>
    <row r="175" spans="1:14" s="164" customFormat="1" ht="12.75">
      <c r="A175" s="117">
        <v>2456434</v>
      </c>
      <c r="B175" s="172" t="s">
        <v>432</v>
      </c>
      <c r="C175" s="172" t="s">
        <v>51</v>
      </c>
      <c r="D175" s="172" t="s">
        <v>781</v>
      </c>
      <c r="E175" s="173" t="s">
        <v>189</v>
      </c>
      <c r="F175" s="121" t="s">
        <v>43</v>
      </c>
      <c r="G175" s="174" t="s">
        <v>60</v>
      </c>
      <c r="H175" s="122" t="s">
        <v>43</v>
      </c>
      <c r="I175" s="175">
        <v>258678</v>
      </c>
      <c r="J175" s="123" t="s">
        <v>1049</v>
      </c>
      <c r="K175" s="120">
        <v>1</v>
      </c>
      <c r="L175" s="124" t="s">
        <v>1049</v>
      </c>
      <c r="M175" s="124" t="s">
        <v>1049</v>
      </c>
      <c r="N175" s="179"/>
    </row>
    <row r="176" spans="1:14" s="164" customFormat="1" ht="12.75">
      <c r="A176" s="117">
        <v>4856284</v>
      </c>
      <c r="B176" s="172" t="s">
        <v>433</v>
      </c>
      <c r="C176" s="172" t="s">
        <v>250</v>
      </c>
      <c r="D176" s="172" t="s">
        <v>820</v>
      </c>
      <c r="E176" s="173" t="s">
        <v>189</v>
      </c>
      <c r="F176" s="121" t="s">
        <v>43</v>
      </c>
      <c r="G176" s="174" t="s">
        <v>60</v>
      </c>
      <c r="H176" s="122" t="s">
        <v>43</v>
      </c>
      <c r="I176" s="175">
        <v>133138</v>
      </c>
      <c r="J176" s="123" t="s">
        <v>1049</v>
      </c>
      <c r="K176" s="120">
        <v>1</v>
      </c>
      <c r="L176" s="124" t="s">
        <v>1049</v>
      </c>
      <c r="M176" s="124" t="s">
        <v>1049</v>
      </c>
      <c r="N176" s="179"/>
    </row>
    <row r="177" spans="1:14" s="164" customFormat="1" ht="12.75">
      <c r="A177" s="117">
        <v>2659340</v>
      </c>
      <c r="B177" s="172" t="s">
        <v>434</v>
      </c>
      <c r="C177" s="172" t="s">
        <v>80</v>
      </c>
      <c r="D177" s="172" t="s">
        <v>824</v>
      </c>
      <c r="E177" s="173" t="s">
        <v>42</v>
      </c>
      <c r="F177" s="121" t="s">
        <v>43</v>
      </c>
      <c r="G177" s="123" t="s">
        <v>43</v>
      </c>
      <c r="H177" s="122" t="s">
        <v>43</v>
      </c>
      <c r="I177" s="175">
        <v>52267</v>
      </c>
      <c r="J177" s="174">
        <v>3</v>
      </c>
      <c r="K177" s="120">
        <v>3</v>
      </c>
      <c r="L177" s="124" t="s">
        <v>1049</v>
      </c>
      <c r="M177" s="124" t="s">
        <v>1049</v>
      </c>
      <c r="N177" s="179"/>
    </row>
    <row r="178" spans="1:14" s="164" customFormat="1" ht="12.75">
      <c r="A178" s="117">
        <v>2672098</v>
      </c>
      <c r="B178" s="172" t="s">
        <v>435</v>
      </c>
      <c r="C178" s="172" t="s">
        <v>436</v>
      </c>
      <c r="D178" s="172" t="s">
        <v>825</v>
      </c>
      <c r="E178" s="173" t="s">
        <v>189</v>
      </c>
      <c r="F178" s="121" t="s">
        <v>43</v>
      </c>
      <c r="G178" s="174" t="s">
        <v>60</v>
      </c>
      <c r="H178" s="177" t="s">
        <v>60</v>
      </c>
      <c r="I178" s="175">
        <v>4344</v>
      </c>
      <c r="J178" s="174">
        <v>1</v>
      </c>
      <c r="K178" s="120">
        <v>1</v>
      </c>
      <c r="L178" s="124" t="s">
        <v>1049</v>
      </c>
      <c r="M178" s="124" t="s">
        <v>1049</v>
      </c>
      <c r="N178" s="180"/>
    </row>
    <row r="179" spans="1:14" s="164" customFormat="1" ht="12.75">
      <c r="A179" s="117">
        <v>4396171</v>
      </c>
      <c r="B179" s="172" t="s">
        <v>437</v>
      </c>
      <c r="C179" s="172" t="s">
        <v>136</v>
      </c>
      <c r="D179" s="172" t="s">
        <v>778</v>
      </c>
      <c r="E179" s="173" t="s">
        <v>189</v>
      </c>
      <c r="F179" s="121" t="s">
        <v>43</v>
      </c>
      <c r="G179" s="174" t="s">
        <v>60</v>
      </c>
      <c r="H179" s="122" t="s">
        <v>43</v>
      </c>
      <c r="I179" s="175">
        <v>2143755</v>
      </c>
      <c r="J179" s="123" t="s">
        <v>1049</v>
      </c>
      <c r="K179" s="120">
        <v>1</v>
      </c>
      <c r="L179" s="124" t="s">
        <v>1049</v>
      </c>
      <c r="M179" s="124" t="s">
        <v>1049</v>
      </c>
      <c r="N179" s="179"/>
    </row>
    <row r="180" spans="1:14" s="164" customFormat="1" ht="12.75">
      <c r="A180" s="117">
        <v>296158</v>
      </c>
      <c r="B180" s="172" t="s">
        <v>438</v>
      </c>
      <c r="C180" s="172" t="s">
        <v>178</v>
      </c>
      <c r="D180" s="172" t="s">
        <v>766</v>
      </c>
      <c r="E180" s="173" t="s">
        <v>189</v>
      </c>
      <c r="F180" s="121" t="s">
        <v>43</v>
      </c>
      <c r="G180" s="174" t="s">
        <v>60</v>
      </c>
      <c r="H180" s="122" t="s">
        <v>43</v>
      </c>
      <c r="I180" s="175">
        <v>2093502</v>
      </c>
      <c r="J180" s="123" t="s">
        <v>1049</v>
      </c>
      <c r="K180" s="120">
        <v>1</v>
      </c>
      <c r="L180" s="124" t="s">
        <v>1049</v>
      </c>
      <c r="M180" s="124" t="s">
        <v>1049</v>
      </c>
      <c r="N180" s="180"/>
    </row>
    <row r="181" spans="1:14" s="164" customFormat="1" ht="12.75">
      <c r="A181" s="117">
        <v>296295</v>
      </c>
      <c r="B181" s="172" t="s">
        <v>1182</v>
      </c>
      <c r="C181" s="172" t="s">
        <v>178</v>
      </c>
      <c r="D181" s="172" t="s">
        <v>766</v>
      </c>
      <c r="E181" s="173" t="s">
        <v>189</v>
      </c>
      <c r="F181" s="121" t="s">
        <v>43</v>
      </c>
      <c r="G181" s="174" t="s">
        <v>60</v>
      </c>
      <c r="H181" s="122" t="s">
        <v>43</v>
      </c>
      <c r="I181" s="175">
        <v>2093502</v>
      </c>
      <c r="J181" s="123" t="s">
        <v>1049</v>
      </c>
      <c r="K181" s="120">
        <v>1</v>
      </c>
      <c r="L181" s="124" t="s">
        <v>1049</v>
      </c>
      <c r="M181" s="124" t="s">
        <v>1049</v>
      </c>
      <c r="N181" s="180"/>
    </row>
    <row r="182" spans="1:14" s="164" customFormat="1" ht="12.75">
      <c r="A182" s="117">
        <v>4396209</v>
      </c>
      <c r="B182" s="172" t="s">
        <v>347</v>
      </c>
      <c r="C182" s="172" t="s">
        <v>123</v>
      </c>
      <c r="D182" s="172" t="s">
        <v>778</v>
      </c>
      <c r="E182" s="173" t="s">
        <v>189</v>
      </c>
      <c r="F182" s="121" t="s">
        <v>43</v>
      </c>
      <c r="G182" s="174" t="s">
        <v>60</v>
      </c>
      <c r="H182" s="122" t="s">
        <v>43</v>
      </c>
      <c r="I182" s="175">
        <v>2143755</v>
      </c>
      <c r="J182" s="123" t="s">
        <v>1049</v>
      </c>
      <c r="K182" s="120">
        <v>1</v>
      </c>
      <c r="L182" s="124" t="s">
        <v>1049</v>
      </c>
      <c r="M182" s="124" t="s">
        <v>1049</v>
      </c>
      <c r="N182" s="180"/>
    </row>
    <row r="183" spans="1:14" s="164" customFormat="1" ht="12.75">
      <c r="A183" s="117">
        <v>4396256</v>
      </c>
      <c r="B183" s="172" t="s">
        <v>347</v>
      </c>
      <c r="C183" s="172" t="s">
        <v>72</v>
      </c>
      <c r="D183" s="172" t="s">
        <v>778</v>
      </c>
      <c r="E183" s="173" t="s">
        <v>189</v>
      </c>
      <c r="F183" s="121" t="s">
        <v>43</v>
      </c>
      <c r="G183" s="174" t="s">
        <v>60</v>
      </c>
      <c r="H183" s="122" t="s">
        <v>43</v>
      </c>
      <c r="I183" s="175">
        <v>2143755</v>
      </c>
      <c r="J183" s="123" t="s">
        <v>1049</v>
      </c>
      <c r="K183" s="120">
        <v>1</v>
      </c>
      <c r="L183" s="124" t="s">
        <v>1049</v>
      </c>
      <c r="M183" s="124" t="s">
        <v>1049</v>
      </c>
      <c r="N183" s="179"/>
    </row>
    <row r="184" spans="1:14" s="164" customFormat="1" ht="12.75">
      <c r="A184" s="117">
        <v>2016297</v>
      </c>
      <c r="B184" s="172" t="s">
        <v>980</v>
      </c>
      <c r="C184" s="172" t="s">
        <v>171</v>
      </c>
      <c r="D184" s="172" t="s">
        <v>782</v>
      </c>
      <c r="E184" s="173" t="s">
        <v>189</v>
      </c>
      <c r="F184" s="121" t="s">
        <v>43</v>
      </c>
      <c r="G184" s="174" t="s">
        <v>60</v>
      </c>
      <c r="H184" s="122" t="s">
        <v>43</v>
      </c>
      <c r="I184" s="175">
        <v>4978845</v>
      </c>
      <c r="J184" s="123" t="s">
        <v>1049</v>
      </c>
      <c r="K184" s="120">
        <v>1</v>
      </c>
      <c r="L184" s="124" t="s">
        <v>1049</v>
      </c>
      <c r="M184" s="124" t="s">
        <v>1049</v>
      </c>
      <c r="N184" s="179"/>
    </row>
    <row r="185" spans="1:14" s="164" customFormat="1" ht="12.75">
      <c r="A185" s="117">
        <v>1136425</v>
      </c>
      <c r="B185" s="172" t="s">
        <v>439</v>
      </c>
      <c r="C185" s="172" t="s">
        <v>128</v>
      </c>
      <c r="D185" s="172" t="s">
        <v>777</v>
      </c>
      <c r="E185" s="173" t="s">
        <v>189</v>
      </c>
      <c r="F185" s="121" t="s">
        <v>43</v>
      </c>
      <c r="G185" s="174" t="s">
        <v>60</v>
      </c>
      <c r="H185" s="122" t="s">
        <v>43</v>
      </c>
      <c r="I185" s="175">
        <v>2734111</v>
      </c>
      <c r="J185" s="123" t="s">
        <v>1049</v>
      </c>
      <c r="K185" s="120">
        <v>1</v>
      </c>
      <c r="L185" s="124" t="s">
        <v>1049</v>
      </c>
      <c r="M185" s="124" t="s">
        <v>1049</v>
      </c>
      <c r="N185" s="179"/>
    </row>
    <row r="186" spans="1:14" s="164" customFormat="1" ht="12.75">
      <c r="A186" s="117">
        <v>1416307</v>
      </c>
      <c r="B186" s="172" t="s">
        <v>440</v>
      </c>
      <c r="C186" s="172" t="s">
        <v>177</v>
      </c>
      <c r="D186" s="172" t="s">
        <v>810</v>
      </c>
      <c r="E186" s="173" t="s">
        <v>189</v>
      </c>
      <c r="F186" s="121" t="s">
        <v>43</v>
      </c>
      <c r="G186" s="174" t="s">
        <v>60</v>
      </c>
      <c r="H186" s="122" t="s">
        <v>43</v>
      </c>
      <c r="I186" s="175">
        <v>876120</v>
      </c>
      <c r="J186" s="123" t="s">
        <v>1049</v>
      </c>
      <c r="K186" s="120">
        <v>1</v>
      </c>
      <c r="L186" s="124" t="s">
        <v>1049</v>
      </c>
      <c r="M186" s="124" t="s">
        <v>1049</v>
      </c>
      <c r="N186" s="180"/>
    </row>
    <row r="187" spans="1:14" s="164" customFormat="1" ht="12.75">
      <c r="A187" s="117">
        <v>2016190</v>
      </c>
      <c r="B187" s="172" t="s">
        <v>441</v>
      </c>
      <c r="C187" s="172" t="s">
        <v>63</v>
      </c>
      <c r="D187" s="172" t="s">
        <v>782</v>
      </c>
      <c r="E187" s="173" t="s">
        <v>189</v>
      </c>
      <c r="F187" s="121" t="s">
        <v>43</v>
      </c>
      <c r="G187" s="174" t="s">
        <v>60</v>
      </c>
      <c r="H187" s="122" t="s">
        <v>43</v>
      </c>
      <c r="I187" s="175">
        <v>4978845</v>
      </c>
      <c r="J187" s="123" t="s">
        <v>1049</v>
      </c>
      <c r="K187" s="120">
        <v>1</v>
      </c>
      <c r="L187" s="124" t="s">
        <v>1049</v>
      </c>
      <c r="M187" s="124" t="s">
        <v>1049</v>
      </c>
      <c r="N187" s="180"/>
    </row>
    <row r="188" spans="1:14" s="164" customFormat="1" ht="12.75">
      <c r="A188" s="117">
        <v>2016229</v>
      </c>
      <c r="B188" s="172" t="s">
        <v>442</v>
      </c>
      <c r="C188" s="172" t="s">
        <v>63</v>
      </c>
      <c r="D188" s="172" t="s">
        <v>782</v>
      </c>
      <c r="E188" s="173" t="s">
        <v>189</v>
      </c>
      <c r="F188" s="121" t="s">
        <v>43</v>
      </c>
      <c r="G188" s="174" t="s">
        <v>60</v>
      </c>
      <c r="H188" s="122" t="s">
        <v>43</v>
      </c>
      <c r="I188" s="175">
        <v>4978845</v>
      </c>
      <c r="J188" s="123" t="s">
        <v>1049</v>
      </c>
      <c r="K188" s="120">
        <v>1</v>
      </c>
      <c r="L188" s="124" t="s">
        <v>1049</v>
      </c>
      <c r="M188" s="124" t="s">
        <v>1049</v>
      </c>
      <c r="N188" s="179"/>
    </row>
    <row r="189" spans="1:14" s="164" customFormat="1" ht="12.75">
      <c r="A189" s="117">
        <v>1576328</v>
      </c>
      <c r="B189" s="172" t="s">
        <v>443</v>
      </c>
      <c r="C189" s="172" t="s">
        <v>76</v>
      </c>
      <c r="D189" s="172" t="s">
        <v>773</v>
      </c>
      <c r="E189" s="173" t="s">
        <v>189</v>
      </c>
      <c r="F189" s="121" t="s">
        <v>43</v>
      </c>
      <c r="G189" s="174" t="s">
        <v>60</v>
      </c>
      <c r="H189" s="122" t="s">
        <v>43</v>
      </c>
      <c r="I189" s="175">
        <v>840383</v>
      </c>
      <c r="J189" s="123" t="s">
        <v>1049</v>
      </c>
      <c r="K189" s="120">
        <v>1</v>
      </c>
      <c r="L189" s="124" t="s">
        <v>1049</v>
      </c>
      <c r="M189" s="124" t="s">
        <v>1049</v>
      </c>
      <c r="N189" s="180"/>
    </row>
    <row r="190" spans="1:14" s="164" customFormat="1" ht="12.75">
      <c r="A190" s="117">
        <v>3396591</v>
      </c>
      <c r="B190" s="172" t="s">
        <v>1183</v>
      </c>
      <c r="C190" s="172" t="s">
        <v>444</v>
      </c>
      <c r="D190" s="172" t="s">
        <v>770</v>
      </c>
      <c r="E190" s="173" t="s">
        <v>189</v>
      </c>
      <c r="F190" s="121" t="s">
        <v>43</v>
      </c>
      <c r="G190" s="174" t="s">
        <v>60</v>
      </c>
      <c r="H190" s="122" t="s">
        <v>43</v>
      </c>
      <c r="I190" s="175">
        <v>613951</v>
      </c>
      <c r="J190" s="123" t="s">
        <v>1049</v>
      </c>
      <c r="K190" s="120">
        <v>1</v>
      </c>
      <c r="L190" s="124" t="s">
        <v>1049</v>
      </c>
      <c r="M190" s="124" t="s">
        <v>1049</v>
      </c>
      <c r="N190" s="179"/>
    </row>
    <row r="191" spans="1:14" s="164" customFormat="1" ht="12.75">
      <c r="A191" s="117">
        <v>2752170</v>
      </c>
      <c r="B191" s="172" t="s">
        <v>266</v>
      </c>
      <c r="C191" s="172" t="s">
        <v>305</v>
      </c>
      <c r="D191" s="172" t="s">
        <v>924</v>
      </c>
      <c r="E191" s="173" t="s">
        <v>42</v>
      </c>
      <c r="F191" s="181" t="s">
        <v>60</v>
      </c>
      <c r="G191" s="123" t="s">
        <v>43</v>
      </c>
      <c r="H191" s="177" t="s">
        <v>60</v>
      </c>
      <c r="I191" s="175">
        <v>3937</v>
      </c>
      <c r="J191" s="174">
        <v>1</v>
      </c>
      <c r="K191" s="120">
        <v>1</v>
      </c>
      <c r="L191" s="124" t="s">
        <v>1049</v>
      </c>
      <c r="M191" s="124" t="s">
        <v>1049</v>
      </c>
      <c r="N191" s="179"/>
    </row>
    <row r="192" spans="1:14" s="164" customFormat="1" ht="12.75">
      <c r="A192" s="117">
        <v>1136604</v>
      </c>
      <c r="B192" s="172" t="s">
        <v>1325</v>
      </c>
      <c r="C192" s="172" t="s">
        <v>128</v>
      </c>
      <c r="D192" s="172" t="s">
        <v>777</v>
      </c>
      <c r="E192" s="173" t="s">
        <v>189</v>
      </c>
      <c r="F192" s="121" t="s">
        <v>43</v>
      </c>
      <c r="G192" s="174" t="s">
        <v>60</v>
      </c>
      <c r="H192" s="122" t="s">
        <v>43</v>
      </c>
      <c r="I192" s="175">
        <v>2734111</v>
      </c>
      <c r="J192" s="174">
        <v>4</v>
      </c>
      <c r="K192" s="120">
        <v>1</v>
      </c>
      <c r="L192" s="173" t="s">
        <v>344</v>
      </c>
      <c r="M192" s="178">
        <v>43719</v>
      </c>
      <c r="N192" s="179"/>
    </row>
    <row r="193" spans="1:14" s="164" customFormat="1" ht="12.75">
      <c r="A193" s="117">
        <v>4856605</v>
      </c>
      <c r="B193" s="172" t="s">
        <v>1233</v>
      </c>
      <c r="C193" s="172" t="s">
        <v>250</v>
      </c>
      <c r="D193" s="172" t="s">
        <v>820</v>
      </c>
      <c r="E193" s="173" t="s">
        <v>189</v>
      </c>
      <c r="F193" s="121" t="s">
        <v>43</v>
      </c>
      <c r="G193" s="174" t="s">
        <v>60</v>
      </c>
      <c r="H193" s="122" t="s">
        <v>43</v>
      </c>
      <c r="I193" s="175">
        <v>133138</v>
      </c>
      <c r="J193" s="174">
        <v>4</v>
      </c>
      <c r="K193" s="120">
        <v>1</v>
      </c>
      <c r="L193" s="173" t="s">
        <v>344</v>
      </c>
      <c r="M193" s="178">
        <v>43709</v>
      </c>
      <c r="N193" s="179"/>
    </row>
    <row r="194" spans="1:14" s="164" customFormat="1" ht="12.75">
      <c r="A194" s="117">
        <v>2096590</v>
      </c>
      <c r="B194" s="172" t="s">
        <v>1234</v>
      </c>
      <c r="C194" s="172" t="s">
        <v>63</v>
      </c>
      <c r="D194" s="172" t="s">
        <v>885</v>
      </c>
      <c r="E194" s="173" t="s">
        <v>189</v>
      </c>
      <c r="F194" s="121" t="s">
        <v>43</v>
      </c>
      <c r="G194" s="174" t="s">
        <v>60</v>
      </c>
      <c r="H194" s="122" t="s">
        <v>43</v>
      </c>
      <c r="I194" s="175">
        <v>234896</v>
      </c>
      <c r="J194" s="123" t="s">
        <v>1049</v>
      </c>
      <c r="K194" s="120">
        <v>1</v>
      </c>
      <c r="L194" s="173" t="s">
        <v>344</v>
      </c>
      <c r="M194" s="178">
        <v>43530</v>
      </c>
      <c r="N194" s="179"/>
    </row>
    <row r="195" spans="1:14" s="164" customFormat="1" ht="12.75">
      <c r="A195" s="117">
        <v>2219225</v>
      </c>
      <c r="B195" s="172" t="s">
        <v>446</v>
      </c>
      <c r="C195" s="172" t="s">
        <v>447</v>
      </c>
      <c r="D195" s="172" t="s">
        <v>826</v>
      </c>
      <c r="E195" s="173" t="s">
        <v>189</v>
      </c>
      <c r="F195" s="121" t="s">
        <v>43</v>
      </c>
      <c r="G195" s="174" t="s">
        <v>60</v>
      </c>
      <c r="H195" s="122" t="s">
        <v>43</v>
      </c>
      <c r="I195" s="175">
        <v>58643</v>
      </c>
      <c r="J195" s="123" t="s">
        <v>1049</v>
      </c>
      <c r="K195" s="120">
        <v>1</v>
      </c>
      <c r="L195" s="124" t="s">
        <v>1049</v>
      </c>
      <c r="M195" s="124" t="s">
        <v>1049</v>
      </c>
      <c r="N195" s="180"/>
    </row>
    <row r="196" spans="1:14" s="164" customFormat="1" ht="12.75">
      <c r="A196" s="117">
        <v>4536593</v>
      </c>
      <c r="B196" s="172" t="s">
        <v>1184</v>
      </c>
      <c r="C196" s="172" t="s">
        <v>375</v>
      </c>
      <c r="D196" s="172" t="s">
        <v>772</v>
      </c>
      <c r="E196" s="173" t="s">
        <v>189</v>
      </c>
      <c r="F196" s="121" t="s">
        <v>43</v>
      </c>
      <c r="G196" s="174" t="s">
        <v>60</v>
      </c>
      <c r="H196" s="122" t="s">
        <v>43</v>
      </c>
      <c r="I196" s="175">
        <v>1291502</v>
      </c>
      <c r="J196" s="123" t="s">
        <v>1049</v>
      </c>
      <c r="K196" s="120">
        <v>1</v>
      </c>
      <c r="L196" s="124" t="s">
        <v>1049</v>
      </c>
      <c r="M196" s="124" t="s">
        <v>1049</v>
      </c>
      <c r="N196" s="179"/>
    </row>
    <row r="197" spans="1:14" s="164" customFormat="1" ht="12.75">
      <c r="A197" s="117">
        <v>2796032</v>
      </c>
      <c r="B197" s="172" t="s">
        <v>450</v>
      </c>
      <c r="C197" s="172" t="s">
        <v>451</v>
      </c>
      <c r="D197" s="172" t="s">
        <v>828</v>
      </c>
      <c r="E197" s="173" t="s">
        <v>42</v>
      </c>
      <c r="F197" s="181" t="s">
        <v>60</v>
      </c>
      <c r="G197" s="123" t="s">
        <v>43</v>
      </c>
      <c r="H197" s="177" t="s">
        <v>60</v>
      </c>
      <c r="I197" s="175">
        <v>12776</v>
      </c>
      <c r="J197" s="174">
        <v>1</v>
      </c>
      <c r="K197" s="120">
        <v>1</v>
      </c>
      <c r="L197" s="124" t="s">
        <v>1049</v>
      </c>
      <c r="M197" s="124" t="s">
        <v>1049</v>
      </c>
      <c r="N197" s="180"/>
    </row>
    <row r="198" spans="1:14" s="164" customFormat="1" ht="12.75">
      <c r="A198" s="117">
        <v>4796560</v>
      </c>
      <c r="B198" s="172" t="s">
        <v>981</v>
      </c>
      <c r="C198" s="172" t="s">
        <v>173</v>
      </c>
      <c r="D198" s="172" t="s">
        <v>829</v>
      </c>
      <c r="E198" s="173" t="s">
        <v>189</v>
      </c>
      <c r="F198" s="121" t="s">
        <v>43</v>
      </c>
      <c r="G198" s="174" t="s">
        <v>60</v>
      </c>
      <c r="H198" s="122" t="s">
        <v>43</v>
      </c>
      <c r="I198" s="175">
        <v>276183</v>
      </c>
      <c r="J198" s="123" t="s">
        <v>1049</v>
      </c>
      <c r="K198" s="120">
        <v>1</v>
      </c>
      <c r="L198" s="124" t="s">
        <v>1049</v>
      </c>
      <c r="M198" s="124" t="s">
        <v>1049</v>
      </c>
      <c r="N198" s="179"/>
    </row>
    <row r="199" spans="1:14" s="164" customFormat="1" ht="12.75">
      <c r="A199" s="117">
        <v>4796389</v>
      </c>
      <c r="B199" s="172" t="s">
        <v>452</v>
      </c>
      <c r="C199" s="172" t="s">
        <v>173</v>
      </c>
      <c r="D199" s="172" t="s">
        <v>829</v>
      </c>
      <c r="E199" s="173" t="s">
        <v>189</v>
      </c>
      <c r="F199" s="121" t="s">
        <v>43</v>
      </c>
      <c r="G199" s="174" t="s">
        <v>60</v>
      </c>
      <c r="H199" s="122" t="s">
        <v>43</v>
      </c>
      <c r="I199" s="175">
        <v>276183</v>
      </c>
      <c r="J199" s="123" t="s">
        <v>1049</v>
      </c>
      <c r="K199" s="120">
        <v>1</v>
      </c>
      <c r="L199" s="124" t="s">
        <v>1049</v>
      </c>
      <c r="M199" s="124" t="s">
        <v>1049</v>
      </c>
      <c r="N199" s="179"/>
    </row>
    <row r="200" spans="1:14" s="164" customFormat="1" ht="12.75">
      <c r="A200" s="117">
        <v>2856003</v>
      </c>
      <c r="B200" s="172" t="s">
        <v>32</v>
      </c>
      <c r="C200" s="172" t="s">
        <v>38</v>
      </c>
      <c r="D200" s="172" t="s">
        <v>925</v>
      </c>
      <c r="E200" s="173" t="s">
        <v>42</v>
      </c>
      <c r="F200" s="121" t="s">
        <v>43</v>
      </c>
      <c r="G200" s="123" t="s">
        <v>43</v>
      </c>
      <c r="H200" s="177" t="s">
        <v>60</v>
      </c>
      <c r="I200" s="175">
        <v>20735</v>
      </c>
      <c r="J200" s="174">
        <v>1</v>
      </c>
      <c r="K200" s="120">
        <v>1</v>
      </c>
      <c r="L200" s="124" t="s">
        <v>1049</v>
      </c>
      <c r="M200" s="124" t="s">
        <v>1049</v>
      </c>
      <c r="N200" s="179"/>
    </row>
    <row r="201" spans="1:14" s="164" customFormat="1" ht="12.75">
      <c r="A201" s="117">
        <v>856527</v>
      </c>
      <c r="B201" s="172" t="s">
        <v>1185</v>
      </c>
      <c r="C201" s="172" t="s">
        <v>131</v>
      </c>
      <c r="D201" s="172" t="s">
        <v>779</v>
      </c>
      <c r="E201" s="173" t="s">
        <v>189</v>
      </c>
      <c r="F201" s="121" t="s">
        <v>43</v>
      </c>
      <c r="G201" s="174" t="s">
        <v>60</v>
      </c>
      <c r="H201" s="122" t="s">
        <v>43</v>
      </c>
      <c r="I201" s="175">
        <v>1039369</v>
      </c>
      <c r="J201" s="123" t="s">
        <v>1049</v>
      </c>
      <c r="K201" s="120">
        <v>1</v>
      </c>
      <c r="L201" s="124" t="s">
        <v>1049</v>
      </c>
      <c r="M201" s="124" t="s">
        <v>1049</v>
      </c>
      <c r="N201" s="180"/>
    </row>
    <row r="202" spans="1:14" s="164" customFormat="1" ht="12.75">
      <c r="A202" s="117">
        <v>1416346</v>
      </c>
      <c r="B202" s="172" t="s">
        <v>1326</v>
      </c>
      <c r="C202" s="172" t="s">
        <v>177</v>
      </c>
      <c r="D202" s="172" t="s">
        <v>810</v>
      </c>
      <c r="E202" s="173" t="s">
        <v>189</v>
      </c>
      <c r="F202" s="121" t="s">
        <v>43</v>
      </c>
      <c r="G202" s="174" t="s">
        <v>60</v>
      </c>
      <c r="H202" s="122" t="s">
        <v>43</v>
      </c>
      <c r="I202" s="175">
        <v>876120</v>
      </c>
      <c r="J202" s="123" t="s">
        <v>1049</v>
      </c>
      <c r="K202" s="120">
        <v>1</v>
      </c>
      <c r="L202" s="124" t="s">
        <v>1049</v>
      </c>
      <c r="M202" s="124" t="s">
        <v>1049</v>
      </c>
      <c r="N202" s="179"/>
    </row>
    <row r="203" spans="1:14" s="164" customFormat="1" ht="12.75">
      <c r="A203" s="117">
        <v>296524</v>
      </c>
      <c r="B203" s="172" t="s">
        <v>1186</v>
      </c>
      <c r="C203" s="172" t="s">
        <v>178</v>
      </c>
      <c r="D203" s="172" t="s">
        <v>766</v>
      </c>
      <c r="E203" s="173" t="s">
        <v>189</v>
      </c>
      <c r="F203" s="121" t="s">
        <v>43</v>
      </c>
      <c r="G203" s="174" t="s">
        <v>60</v>
      </c>
      <c r="H203" s="122" t="s">
        <v>43</v>
      </c>
      <c r="I203" s="175">
        <v>2093502</v>
      </c>
      <c r="J203" s="123" t="s">
        <v>1049</v>
      </c>
      <c r="K203" s="120">
        <v>1</v>
      </c>
      <c r="L203" s="124" t="s">
        <v>1049</v>
      </c>
      <c r="M203" s="124" t="s">
        <v>1049</v>
      </c>
      <c r="N203" s="179"/>
    </row>
    <row r="204" spans="1:14" s="164" customFormat="1" ht="12.75">
      <c r="A204" s="117">
        <v>1136569</v>
      </c>
      <c r="B204" s="172" t="s">
        <v>1327</v>
      </c>
      <c r="C204" s="172" t="s">
        <v>362</v>
      </c>
      <c r="D204" s="172" t="s">
        <v>777</v>
      </c>
      <c r="E204" s="173" t="s">
        <v>189</v>
      </c>
      <c r="F204" s="121" t="s">
        <v>43</v>
      </c>
      <c r="G204" s="174" t="s">
        <v>60</v>
      </c>
      <c r="H204" s="122" t="s">
        <v>43</v>
      </c>
      <c r="I204" s="175">
        <v>2734111</v>
      </c>
      <c r="J204" s="123" t="s">
        <v>1049</v>
      </c>
      <c r="K204" s="120">
        <v>1</v>
      </c>
      <c r="L204" s="124" t="s">
        <v>1049</v>
      </c>
      <c r="M204" s="124" t="s">
        <v>1049</v>
      </c>
      <c r="N204" s="180"/>
    </row>
    <row r="205" spans="1:14" s="164" customFormat="1" ht="12.75">
      <c r="A205" s="117">
        <v>1136235</v>
      </c>
      <c r="B205" s="172" t="s">
        <v>1328</v>
      </c>
      <c r="C205" s="172" t="s">
        <v>128</v>
      </c>
      <c r="D205" s="172" t="s">
        <v>777</v>
      </c>
      <c r="E205" s="173" t="s">
        <v>189</v>
      </c>
      <c r="F205" s="121" t="s">
        <v>43</v>
      </c>
      <c r="G205" s="174" t="s">
        <v>60</v>
      </c>
      <c r="H205" s="122" t="s">
        <v>43</v>
      </c>
      <c r="I205" s="175">
        <v>2734111</v>
      </c>
      <c r="J205" s="123" t="s">
        <v>1049</v>
      </c>
      <c r="K205" s="120">
        <v>1</v>
      </c>
      <c r="L205" s="124" t="s">
        <v>1049</v>
      </c>
      <c r="M205" s="124" t="s">
        <v>1049</v>
      </c>
      <c r="N205" s="179"/>
    </row>
    <row r="206" spans="1:14" s="164" customFormat="1" ht="12.75">
      <c r="A206" s="117">
        <v>296271</v>
      </c>
      <c r="B206" s="172" t="s">
        <v>453</v>
      </c>
      <c r="C206" s="172" t="s">
        <v>178</v>
      </c>
      <c r="D206" s="172" t="s">
        <v>766</v>
      </c>
      <c r="E206" s="173" t="s">
        <v>189</v>
      </c>
      <c r="F206" s="121" t="s">
        <v>43</v>
      </c>
      <c r="G206" s="174" t="s">
        <v>60</v>
      </c>
      <c r="H206" s="122" t="s">
        <v>43</v>
      </c>
      <c r="I206" s="175">
        <v>2093502</v>
      </c>
      <c r="J206" s="123" t="s">
        <v>1049</v>
      </c>
      <c r="K206" s="120">
        <v>1</v>
      </c>
      <c r="L206" s="124" t="s">
        <v>1049</v>
      </c>
      <c r="M206" s="124" t="s">
        <v>1049</v>
      </c>
      <c r="N206" s="180"/>
    </row>
    <row r="207" spans="1:14" s="164" customFormat="1" ht="12.75">
      <c r="A207" s="117">
        <v>4353292</v>
      </c>
      <c r="B207" s="172" t="s">
        <v>267</v>
      </c>
      <c r="C207" s="172" t="s">
        <v>306</v>
      </c>
      <c r="D207" s="172" t="s">
        <v>926</v>
      </c>
      <c r="E207" s="173" t="s">
        <v>42</v>
      </c>
      <c r="F207" s="181" t="s">
        <v>60</v>
      </c>
      <c r="G207" s="123" t="s">
        <v>43</v>
      </c>
      <c r="H207" s="177" t="s">
        <v>60</v>
      </c>
      <c r="I207" s="175">
        <v>4381</v>
      </c>
      <c r="J207" s="174">
        <v>1</v>
      </c>
      <c r="K207" s="120">
        <v>1</v>
      </c>
      <c r="L207" s="124" t="s">
        <v>1049</v>
      </c>
      <c r="M207" s="124" t="s">
        <v>1049</v>
      </c>
      <c r="N207" s="179"/>
    </row>
    <row r="208" spans="1:14" s="164" customFormat="1" ht="12.75">
      <c r="A208" s="117">
        <v>2931761</v>
      </c>
      <c r="B208" s="172" t="s">
        <v>268</v>
      </c>
      <c r="C208" s="172" t="s">
        <v>307</v>
      </c>
      <c r="D208" s="172" t="s">
        <v>848</v>
      </c>
      <c r="E208" s="173" t="s">
        <v>42</v>
      </c>
      <c r="F208" s="181" t="s">
        <v>60</v>
      </c>
      <c r="G208" s="123" t="s">
        <v>43</v>
      </c>
      <c r="H208" s="177" t="s">
        <v>60</v>
      </c>
      <c r="I208" s="175">
        <v>23544</v>
      </c>
      <c r="J208" s="174">
        <v>1</v>
      </c>
      <c r="K208" s="120">
        <v>1</v>
      </c>
      <c r="L208" s="124" t="s">
        <v>1049</v>
      </c>
      <c r="M208" s="124" t="s">
        <v>1049</v>
      </c>
      <c r="N208" s="180"/>
    </row>
    <row r="209" spans="1:14" s="164" customFormat="1" ht="12.75">
      <c r="A209" s="117">
        <v>2016494</v>
      </c>
      <c r="B209" s="172" t="s">
        <v>454</v>
      </c>
      <c r="C209" s="172" t="s">
        <v>455</v>
      </c>
      <c r="D209" s="172" t="s">
        <v>782</v>
      </c>
      <c r="E209" s="173" t="s">
        <v>189</v>
      </c>
      <c r="F209" s="121" t="s">
        <v>43</v>
      </c>
      <c r="G209" s="174" t="s">
        <v>60</v>
      </c>
      <c r="H209" s="122" t="s">
        <v>43</v>
      </c>
      <c r="I209" s="175">
        <v>4978845</v>
      </c>
      <c r="J209" s="123" t="s">
        <v>1049</v>
      </c>
      <c r="K209" s="120">
        <v>4</v>
      </c>
      <c r="L209" s="124" t="s">
        <v>1049</v>
      </c>
      <c r="M209" s="124" t="s">
        <v>1049</v>
      </c>
      <c r="N209" s="179"/>
    </row>
    <row r="210" spans="1:14" s="164" customFormat="1" ht="12.75">
      <c r="A210" s="117">
        <v>3036347</v>
      </c>
      <c r="B210" s="172" t="s">
        <v>457</v>
      </c>
      <c r="C210" s="172" t="s">
        <v>228</v>
      </c>
      <c r="D210" s="172" t="s">
        <v>800</v>
      </c>
      <c r="E210" s="173" t="s">
        <v>189</v>
      </c>
      <c r="F210" s="121" t="s">
        <v>43</v>
      </c>
      <c r="G210" s="174" t="s">
        <v>60</v>
      </c>
      <c r="H210" s="122" t="s">
        <v>43</v>
      </c>
      <c r="I210" s="175">
        <v>317210</v>
      </c>
      <c r="J210" s="123" t="s">
        <v>1049</v>
      </c>
      <c r="K210" s="120">
        <v>1</v>
      </c>
      <c r="L210" s="124" t="s">
        <v>1049</v>
      </c>
      <c r="M210" s="124" t="s">
        <v>1049</v>
      </c>
      <c r="N210" s="179"/>
    </row>
    <row r="211" spans="1:14" s="164" customFormat="1" ht="12.75">
      <c r="A211" s="117">
        <v>1996624</v>
      </c>
      <c r="B211" s="172" t="s">
        <v>1329</v>
      </c>
      <c r="C211" s="172" t="s">
        <v>1330</v>
      </c>
      <c r="D211" s="172" t="s">
        <v>1331</v>
      </c>
      <c r="E211" s="173" t="s">
        <v>189</v>
      </c>
      <c r="F211" s="121" t="s">
        <v>43</v>
      </c>
      <c r="G211" s="174" t="s">
        <v>60</v>
      </c>
      <c r="H211" s="122" t="s">
        <v>43</v>
      </c>
      <c r="I211" s="175">
        <v>56486</v>
      </c>
      <c r="J211" s="123" t="s">
        <v>1049</v>
      </c>
      <c r="K211" s="120">
        <v>1</v>
      </c>
      <c r="L211" s="173" t="s">
        <v>344</v>
      </c>
      <c r="M211" s="178">
        <v>43812</v>
      </c>
      <c r="N211" s="179"/>
    </row>
    <row r="212" spans="1:14" s="164" customFormat="1" ht="12.75">
      <c r="A212" s="117">
        <v>3053364</v>
      </c>
      <c r="B212" s="172" t="s">
        <v>458</v>
      </c>
      <c r="C212" s="172" t="s">
        <v>459</v>
      </c>
      <c r="D212" s="172" t="s">
        <v>830</v>
      </c>
      <c r="E212" s="173" t="s">
        <v>42</v>
      </c>
      <c r="F212" s="121" t="s">
        <v>43</v>
      </c>
      <c r="G212" s="123" t="s">
        <v>43</v>
      </c>
      <c r="H212" s="177" t="s">
        <v>60</v>
      </c>
      <c r="I212" s="175">
        <v>5588</v>
      </c>
      <c r="J212" s="174">
        <v>1</v>
      </c>
      <c r="K212" s="120">
        <v>1</v>
      </c>
      <c r="L212" s="124" t="s">
        <v>1049</v>
      </c>
      <c r="M212" s="124" t="s">
        <v>1049</v>
      </c>
      <c r="N212" s="179"/>
    </row>
    <row r="213" spans="1:14" s="164" customFormat="1" ht="12.75">
      <c r="A213" s="117">
        <v>3179520</v>
      </c>
      <c r="B213" s="172" t="s">
        <v>269</v>
      </c>
      <c r="C213" s="172" t="s">
        <v>308</v>
      </c>
      <c r="D213" s="172" t="s">
        <v>928</v>
      </c>
      <c r="E213" s="173" t="s">
        <v>42</v>
      </c>
      <c r="F213" s="121" t="s">
        <v>43</v>
      </c>
      <c r="G213" s="123" t="s">
        <v>43</v>
      </c>
      <c r="H213" s="177" t="s">
        <v>60</v>
      </c>
      <c r="I213" s="175">
        <v>6044</v>
      </c>
      <c r="J213" s="174">
        <v>1</v>
      </c>
      <c r="K213" s="120">
        <v>1</v>
      </c>
      <c r="L213" s="124" t="s">
        <v>1049</v>
      </c>
      <c r="M213" s="124" t="s">
        <v>1049</v>
      </c>
      <c r="N213" s="179"/>
    </row>
    <row r="214" spans="1:14" s="164" customFormat="1" ht="12.75">
      <c r="A214" s="117">
        <v>3210235</v>
      </c>
      <c r="B214" s="172" t="s">
        <v>270</v>
      </c>
      <c r="C214" s="172" t="s">
        <v>309</v>
      </c>
      <c r="D214" s="172" t="s">
        <v>929</v>
      </c>
      <c r="E214" s="173" t="s">
        <v>42</v>
      </c>
      <c r="F214" s="181" t="s">
        <v>60</v>
      </c>
      <c r="G214" s="123" t="s">
        <v>43</v>
      </c>
      <c r="H214" s="177" t="s">
        <v>60</v>
      </c>
      <c r="I214" s="175">
        <v>37064</v>
      </c>
      <c r="J214" s="174">
        <v>1</v>
      </c>
      <c r="K214" s="120">
        <v>1</v>
      </c>
      <c r="L214" s="124" t="s">
        <v>1049</v>
      </c>
      <c r="M214" s="124" t="s">
        <v>1049</v>
      </c>
      <c r="N214" s="180"/>
    </row>
    <row r="215" spans="1:14" s="164" customFormat="1" ht="12.75">
      <c r="A215" s="117">
        <v>1216385</v>
      </c>
      <c r="B215" s="172" t="s">
        <v>460</v>
      </c>
      <c r="C215" s="172" t="s">
        <v>129</v>
      </c>
      <c r="D215" s="172" t="s">
        <v>765</v>
      </c>
      <c r="E215" s="173" t="s">
        <v>189</v>
      </c>
      <c r="F215" s="121" t="s">
        <v>43</v>
      </c>
      <c r="G215" s="174" t="s">
        <v>60</v>
      </c>
      <c r="H215" s="122" t="s">
        <v>43</v>
      </c>
      <c r="I215" s="175">
        <v>897953</v>
      </c>
      <c r="J215" s="123" t="s">
        <v>1049</v>
      </c>
      <c r="K215" s="120">
        <v>1</v>
      </c>
      <c r="L215" s="124" t="s">
        <v>1049</v>
      </c>
      <c r="M215" s="124" t="s">
        <v>1049</v>
      </c>
      <c r="N215" s="180"/>
    </row>
    <row r="216" spans="1:14" s="164" customFormat="1" ht="12.75">
      <c r="A216" s="117">
        <v>4612470</v>
      </c>
      <c r="B216" s="172" t="s">
        <v>461</v>
      </c>
      <c r="C216" s="172" t="s">
        <v>462</v>
      </c>
      <c r="D216" s="172" t="s">
        <v>831</v>
      </c>
      <c r="E216" s="173" t="s">
        <v>42</v>
      </c>
      <c r="F216" s="121" t="s">
        <v>43</v>
      </c>
      <c r="G216" s="123" t="s">
        <v>43</v>
      </c>
      <c r="H216" s="177" t="s">
        <v>60</v>
      </c>
      <c r="I216" s="175">
        <v>3983</v>
      </c>
      <c r="J216" s="174">
        <v>1</v>
      </c>
      <c r="K216" s="120">
        <v>1</v>
      </c>
      <c r="L216" s="124" t="s">
        <v>1049</v>
      </c>
      <c r="M216" s="124" t="s">
        <v>1049</v>
      </c>
      <c r="N216" s="179"/>
    </row>
    <row r="217" spans="1:14" s="164" customFormat="1" ht="12.75">
      <c r="A217" s="117">
        <v>1152195</v>
      </c>
      <c r="B217" s="172" t="s">
        <v>463</v>
      </c>
      <c r="C217" s="172" t="s">
        <v>464</v>
      </c>
      <c r="D217" s="172" t="s">
        <v>832</v>
      </c>
      <c r="E217" s="173" t="s">
        <v>42</v>
      </c>
      <c r="F217" s="181" t="s">
        <v>60</v>
      </c>
      <c r="G217" s="123" t="s">
        <v>43</v>
      </c>
      <c r="H217" s="177" t="s">
        <v>60</v>
      </c>
      <c r="I217" s="175">
        <v>13592</v>
      </c>
      <c r="J217" s="174">
        <v>1</v>
      </c>
      <c r="K217" s="120">
        <v>1</v>
      </c>
      <c r="L217" s="124" t="s">
        <v>1049</v>
      </c>
      <c r="M217" s="124" t="s">
        <v>1049</v>
      </c>
      <c r="N217" s="179"/>
    </row>
    <row r="218" spans="1:14" s="164" customFormat="1" ht="12.75">
      <c r="A218" s="117">
        <v>1215085</v>
      </c>
      <c r="B218" s="172" t="s">
        <v>1102</v>
      </c>
      <c r="C218" s="172" t="s">
        <v>129</v>
      </c>
      <c r="D218" s="172" t="s">
        <v>765</v>
      </c>
      <c r="E218" s="173" t="s">
        <v>189</v>
      </c>
      <c r="F218" s="121" t="s">
        <v>43</v>
      </c>
      <c r="G218" s="174" t="s">
        <v>60</v>
      </c>
      <c r="H218" s="122" t="s">
        <v>43</v>
      </c>
      <c r="I218" s="175">
        <v>897953</v>
      </c>
      <c r="J218" s="123" t="s">
        <v>1049</v>
      </c>
      <c r="K218" s="120">
        <v>1</v>
      </c>
      <c r="L218" s="124" t="s">
        <v>1049</v>
      </c>
      <c r="M218" s="124" t="s">
        <v>1049</v>
      </c>
      <c r="N218" s="179"/>
    </row>
    <row r="219" spans="1:14" s="164" customFormat="1" ht="12.75">
      <c r="A219" s="117">
        <v>4395133</v>
      </c>
      <c r="B219" s="172" t="s">
        <v>1103</v>
      </c>
      <c r="C219" s="172" t="s">
        <v>72</v>
      </c>
      <c r="D219" s="172" t="s">
        <v>778</v>
      </c>
      <c r="E219" s="173" t="s">
        <v>189</v>
      </c>
      <c r="F219" s="121" t="s">
        <v>43</v>
      </c>
      <c r="G219" s="174" t="s">
        <v>60</v>
      </c>
      <c r="H219" s="122" t="s">
        <v>43</v>
      </c>
      <c r="I219" s="175">
        <v>2143755</v>
      </c>
      <c r="J219" s="123" t="s">
        <v>1049</v>
      </c>
      <c r="K219" s="120">
        <v>1</v>
      </c>
      <c r="L219" s="124" t="s">
        <v>1049</v>
      </c>
      <c r="M219" s="124" t="s">
        <v>1049</v>
      </c>
      <c r="N219" s="179"/>
    </row>
    <row r="220" spans="1:14" s="164" customFormat="1" ht="12.75">
      <c r="A220" s="117">
        <v>1136045</v>
      </c>
      <c r="B220" s="172" t="s">
        <v>1104</v>
      </c>
      <c r="C220" s="172" t="s">
        <v>128</v>
      </c>
      <c r="D220" s="172" t="s">
        <v>777</v>
      </c>
      <c r="E220" s="173" t="s">
        <v>189</v>
      </c>
      <c r="F220" s="121" t="s">
        <v>43</v>
      </c>
      <c r="G220" s="174" t="s">
        <v>60</v>
      </c>
      <c r="H220" s="122" t="s">
        <v>43</v>
      </c>
      <c r="I220" s="175">
        <v>2734111</v>
      </c>
      <c r="J220" s="123" t="s">
        <v>1049</v>
      </c>
      <c r="K220" s="120">
        <v>4</v>
      </c>
      <c r="L220" s="124" t="s">
        <v>1049</v>
      </c>
      <c r="M220" s="124" t="s">
        <v>1049</v>
      </c>
      <c r="N220" s="180"/>
    </row>
    <row r="221" spans="1:14" s="164" customFormat="1" ht="12.75">
      <c r="A221" s="117">
        <v>1136268</v>
      </c>
      <c r="B221" s="172" t="s">
        <v>1105</v>
      </c>
      <c r="C221" s="172" t="s">
        <v>139</v>
      </c>
      <c r="D221" s="172" t="s">
        <v>777</v>
      </c>
      <c r="E221" s="173" t="s">
        <v>189</v>
      </c>
      <c r="F221" s="121" t="s">
        <v>43</v>
      </c>
      <c r="G221" s="174" t="s">
        <v>60</v>
      </c>
      <c r="H221" s="122" t="s">
        <v>43</v>
      </c>
      <c r="I221" s="175">
        <v>2734111</v>
      </c>
      <c r="J221" s="123" t="s">
        <v>1049</v>
      </c>
      <c r="K221" s="120">
        <v>1</v>
      </c>
      <c r="L221" s="124" t="s">
        <v>1049</v>
      </c>
      <c r="M221" s="124" t="s">
        <v>1049</v>
      </c>
      <c r="N221" s="180"/>
    </row>
    <row r="222" spans="1:14" s="164" customFormat="1" ht="12.75">
      <c r="A222" s="117">
        <v>1215126</v>
      </c>
      <c r="B222" s="172" t="s">
        <v>1106</v>
      </c>
      <c r="C222" s="172" t="s">
        <v>465</v>
      </c>
      <c r="D222" s="172" t="s">
        <v>765</v>
      </c>
      <c r="E222" s="173" t="s">
        <v>189</v>
      </c>
      <c r="F222" s="121" t="s">
        <v>43</v>
      </c>
      <c r="G222" s="174" t="s">
        <v>60</v>
      </c>
      <c r="H222" s="122" t="s">
        <v>43</v>
      </c>
      <c r="I222" s="175">
        <v>897953</v>
      </c>
      <c r="J222" s="123" t="s">
        <v>1049</v>
      </c>
      <c r="K222" s="120">
        <v>1</v>
      </c>
      <c r="L222" s="124" t="s">
        <v>1049</v>
      </c>
      <c r="M222" s="124" t="s">
        <v>1049</v>
      </c>
      <c r="N222" s="180"/>
    </row>
    <row r="223" spans="1:14" s="164" customFormat="1" ht="12.75">
      <c r="A223" s="117">
        <v>4391437</v>
      </c>
      <c r="B223" s="172" t="s">
        <v>1107</v>
      </c>
      <c r="C223" s="172" t="s">
        <v>490</v>
      </c>
      <c r="D223" s="172" t="s">
        <v>778</v>
      </c>
      <c r="E223" s="173" t="s">
        <v>189</v>
      </c>
      <c r="F223" s="121" t="s">
        <v>43</v>
      </c>
      <c r="G223" s="174" t="s">
        <v>60</v>
      </c>
      <c r="H223" s="122" t="s">
        <v>43</v>
      </c>
      <c r="I223" s="175">
        <v>2143755</v>
      </c>
      <c r="J223" s="123" t="s">
        <v>1049</v>
      </c>
      <c r="K223" s="120">
        <v>1</v>
      </c>
      <c r="L223" s="124" t="s">
        <v>1049</v>
      </c>
      <c r="M223" s="124" t="s">
        <v>1049</v>
      </c>
      <c r="N223" s="179"/>
    </row>
    <row r="224" spans="1:14" s="164" customFormat="1" ht="12.75">
      <c r="A224" s="117">
        <v>4396561</v>
      </c>
      <c r="B224" s="172" t="s">
        <v>1108</v>
      </c>
      <c r="C224" s="172" t="s">
        <v>72</v>
      </c>
      <c r="D224" s="172" t="s">
        <v>778</v>
      </c>
      <c r="E224" s="173" t="s">
        <v>189</v>
      </c>
      <c r="F224" s="121" t="s">
        <v>43</v>
      </c>
      <c r="G224" s="174" t="s">
        <v>60</v>
      </c>
      <c r="H224" s="122" t="s">
        <v>43</v>
      </c>
      <c r="I224" s="175">
        <v>2143755</v>
      </c>
      <c r="J224" s="123" t="s">
        <v>1049</v>
      </c>
      <c r="K224" s="120">
        <v>1</v>
      </c>
      <c r="L224" s="124" t="s">
        <v>1049</v>
      </c>
      <c r="M224" s="124" t="s">
        <v>1049</v>
      </c>
      <c r="N224" s="180"/>
    </row>
    <row r="225" spans="1:14" s="164" customFormat="1" ht="12.75">
      <c r="A225" s="117">
        <v>855094</v>
      </c>
      <c r="B225" s="172" t="s">
        <v>1109</v>
      </c>
      <c r="C225" s="172" t="s">
        <v>131</v>
      </c>
      <c r="D225" s="172" t="s">
        <v>779</v>
      </c>
      <c r="E225" s="173" t="s">
        <v>189</v>
      </c>
      <c r="F225" s="121" t="s">
        <v>43</v>
      </c>
      <c r="G225" s="174" t="s">
        <v>60</v>
      </c>
      <c r="H225" s="122" t="s">
        <v>43</v>
      </c>
      <c r="I225" s="175">
        <v>1039369</v>
      </c>
      <c r="J225" s="123" t="s">
        <v>1049</v>
      </c>
      <c r="K225" s="120">
        <v>1</v>
      </c>
      <c r="L225" s="124" t="s">
        <v>1049</v>
      </c>
      <c r="M225" s="124" t="s">
        <v>1049</v>
      </c>
      <c r="N225" s="180"/>
    </row>
    <row r="226" spans="1:14" s="164" customFormat="1" ht="12.75">
      <c r="A226" s="117">
        <v>3673715</v>
      </c>
      <c r="B226" s="172" t="s">
        <v>1110</v>
      </c>
      <c r="C226" s="172" t="s">
        <v>564</v>
      </c>
      <c r="D226" s="172" t="s">
        <v>875</v>
      </c>
      <c r="E226" s="173" t="s">
        <v>189</v>
      </c>
      <c r="F226" s="121" t="s">
        <v>43</v>
      </c>
      <c r="G226" s="174" t="s">
        <v>60</v>
      </c>
      <c r="H226" s="122" t="s">
        <v>43</v>
      </c>
      <c r="I226" s="175">
        <v>135621</v>
      </c>
      <c r="J226" s="123" t="s">
        <v>1049</v>
      </c>
      <c r="K226" s="120">
        <v>1</v>
      </c>
      <c r="L226" s="124" t="s">
        <v>1049</v>
      </c>
      <c r="M226" s="124" t="s">
        <v>1049</v>
      </c>
      <c r="N226" s="180"/>
    </row>
    <row r="227" spans="1:14" s="164" customFormat="1" ht="12.75">
      <c r="A227" s="117">
        <v>2016391</v>
      </c>
      <c r="B227" s="172" t="s">
        <v>618</v>
      </c>
      <c r="C227" s="172" t="s">
        <v>74</v>
      </c>
      <c r="D227" s="172" t="s">
        <v>782</v>
      </c>
      <c r="E227" s="173" t="s">
        <v>189</v>
      </c>
      <c r="F227" s="121" t="s">
        <v>43</v>
      </c>
      <c r="G227" s="174" t="s">
        <v>60</v>
      </c>
      <c r="H227" s="122" t="s">
        <v>43</v>
      </c>
      <c r="I227" s="175">
        <v>4978845</v>
      </c>
      <c r="J227" s="123" t="s">
        <v>1049</v>
      </c>
      <c r="K227" s="120">
        <v>1</v>
      </c>
      <c r="L227" s="124" t="s">
        <v>1049</v>
      </c>
      <c r="M227" s="124" t="s">
        <v>1049</v>
      </c>
      <c r="N227" s="180"/>
    </row>
    <row r="228" spans="1:14" s="164" customFormat="1" ht="12.75">
      <c r="A228" s="117">
        <v>2016363</v>
      </c>
      <c r="B228" s="172" t="s">
        <v>619</v>
      </c>
      <c r="C228" s="172" t="s">
        <v>444</v>
      </c>
      <c r="D228" s="172" t="s">
        <v>782</v>
      </c>
      <c r="E228" s="173" t="s">
        <v>189</v>
      </c>
      <c r="F228" s="121" t="s">
        <v>43</v>
      </c>
      <c r="G228" s="174" t="s">
        <v>60</v>
      </c>
      <c r="H228" s="122" t="s">
        <v>43</v>
      </c>
      <c r="I228" s="175">
        <v>4978845</v>
      </c>
      <c r="J228" s="123" t="s">
        <v>1049</v>
      </c>
      <c r="K228" s="120">
        <v>1</v>
      </c>
      <c r="L228" s="124" t="s">
        <v>1049</v>
      </c>
      <c r="M228" s="124" t="s">
        <v>1049</v>
      </c>
      <c r="N228" s="179"/>
    </row>
    <row r="229" spans="1:14" s="164" customFormat="1" ht="12.75">
      <c r="A229" s="117">
        <v>1576321</v>
      </c>
      <c r="B229" s="172" t="s">
        <v>982</v>
      </c>
      <c r="C229" s="172" t="s">
        <v>76</v>
      </c>
      <c r="D229" s="172" t="s">
        <v>773</v>
      </c>
      <c r="E229" s="173" t="s">
        <v>189</v>
      </c>
      <c r="F229" s="121" t="s">
        <v>43</v>
      </c>
      <c r="G229" s="174" t="s">
        <v>60</v>
      </c>
      <c r="H229" s="122" t="s">
        <v>43</v>
      </c>
      <c r="I229" s="175">
        <v>840383</v>
      </c>
      <c r="J229" s="123" t="s">
        <v>1049</v>
      </c>
      <c r="K229" s="120">
        <v>1</v>
      </c>
      <c r="L229" s="124" t="s">
        <v>1049</v>
      </c>
      <c r="M229" s="124" t="s">
        <v>1049</v>
      </c>
      <c r="N229" s="179"/>
    </row>
    <row r="230" spans="1:14" s="164" customFormat="1" ht="12.75">
      <c r="A230" s="117">
        <v>1653200</v>
      </c>
      <c r="B230" s="172" t="s">
        <v>469</v>
      </c>
      <c r="C230" s="172" t="s">
        <v>470</v>
      </c>
      <c r="D230" s="172" t="s">
        <v>834</v>
      </c>
      <c r="E230" s="173" t="s">
        <v>42</v>
      </c>
      <c r="F230" s="181" t="s">
        <v>60</v>
      </c>
      <c r="G230" s="123" t="s">
        <v>43</v>
      </c>
      <c r="H230" s="177" t="s">
        <v>60</v>
      </c>
      <c r="I230" s="175">
        <v>22121</v>
      </c>
      <c r="J230" s="174">
        <v>1</v>
      </c>
      <c r="K230" s="120">
        <v>1</v>
      </c>
      <c r="L230" s="124" t="s">
        <v>1049</v>
      </c>
      <c r="M230" s="124" t="s">
        <v>1049</v>
      </c>
      <c r="N230" s="179"/>
    </row>
    <row r="231" spans="1:14" s="164" customFormat="1" ht="12.75">
      <c r="A231" s="117">
        <v>1776027</v>
      </c>
      <c r="B231" s="172" t="s">
        <v>469</v>
      </c>
      <c r="C231" s="172" t="s">
        <v>471</v>
      </c>
      <c r="D231" s="172" t="s">
        <v>932</v>
      </c>
      <c r="E231" s="173" t="s">
        <v>42</v>
      </c>
      <c r="F231" s="181" t="s">
        <v>60</v>
      </c>
      <c r="G231" s="123" t="s">
        <v>43</v>
      </c>
      <c r="H231" s="177" t="s">
        <v>60</v>
      </c>
      <c r="I231" s="175">
        <v>21347</v>
      </c>
      <c r="J231" s="174">
        <v>1</v>
      </c>
      <c r="K231" s="120">
        <v>1</v>
      </c>
      <c r="L231" s="124" t="s">
        <v>1049</v>
      </c>
      <c r="M231" s="124" t="s">
        <v>1049</v>
      </c>
      <c r="N231" s="180"/>
    </row>
    <row r="232" spans="1:14" s="164" customFormat="1" ht="12.75">
      <c r="A232" s="117">
        <v>3411169</v>
      </c>
      <c r="B232" s="172" t="s">
        <v>469</v>
      </c>
      <c r="C232" s="172" t="s">
        <v>472</v>
      </c>
      <c r="D232" s="172" t="s">
        <v>931</v>
      </c>
      <c r="E232" s="173" t="s">
        <v>42</v>
      </c>
      <c r="F232" s="181" t="s">
        <v>60</v>
      </c>
      <c r="G232" s="123" t="s">
        <v>43</v>
      </c>
      <c r="H232" s="177" t="s">
        <v>60</v>
      </c>
      <c r="I232" s="175">
        <v>21575</v>
      </c>
      <c r="J232" s="174">
        <v>1</v>
      </c>
      <c r="K232" s="120">
        <v>1</v>
      </c>
      <c r="L232" s="124" t="s">
        <v>1049</v>
      </c>
      <c r="M232" s="124" t="s">
        <v>1049</v>
      </c>
      <c r="N232" s="179"/>
    </row>
    <row r="233" spans="1:14" s="164" customFormat="1" ht="12.75">
      <c r="A233" s="117">
        <v>572853</v>
      </c>
      <c r="B233" s="172" t="s">
        <v>271</v>
      </c>
      <c r="C233" s="172" t="s">
        <v>311</v>
      </c>
      <c r="D233" s="172" t="s">
        <v>933</v>
      </c>
      <c r="E233" s="173" t="s">
        <v>42</v>
      </c>
      <c r="F233" s="181" t="s">
        <v>60</v>
      </c>
      <c r="G233" s="123" t="s">
        <v>43</v>
      </c>
      <c r="H233" s="177" t="s">
        <v>60</v>
      </c>
      <c r="I233" s="175">
        <v>22840</v>
      </c>
      <c r="J233" s="174">
        <v>1</v>
      </c>
      <c r="K233" s="120">
        <v>1</v>
      </c>
      <c r="L233" s="124" t="s">
        <v>1049</v>
      </c>
      <c r="M233" s="124" t="s">
        <v>1049</v>
      </c>
      <c r="N233" s="179"/>
    </row>
    <row r="234" spans="1:14" s="164" customFormat="1" ht="12.75">
      <c r="A234" s="117">
        <v>1416219</v>
      </c>
      <c r="B234" s="172" t="s">
        <v>474</v>
      </c>
      <c r="C234" s="172" t="s">
        <v>177</v>
      </c>
      <c r="D234" s="172" t="s">
        <v>810</v>
      </c>
      <c r="E234" s="173" t="s">
        <v>189</v>
      </c>
      <c r="F234" s="121" t="s">
        <v>43</v>
      </c>
      <c r="G234" s="174" t="s">
        <v>60</v>
      </c>
      <c r="H234" s="122" t="s">
        <v>43</v>
      </c>
      <c r="I234" s="175">
        <v>876120</v>
      </c>
      <c r="J234" s="123" t="s">
        <v>1049</v>
      </c>
      <c r="K234" s="120">
        <v>1</v>
      </c>
      <c r="L234" s="124" t="s">
        <v>1049</v>
      </c>
      <c r="M234" s="124" t="s">
        <v>1049</v>
      </c>
      <c r="N234" s="179"/>
    </row>
    <row r="235" spans="1:14" s="164" customFormat="1" ht="12.75">
      <c r="A235" s="117">
        <v>4396532</v>
      </c>
      <c r="B235" s="172" t="s">
        <v>837</v>
      </c>
      <c r="C235" s="172" t="s">
        <v>72</v>
      </c>
      <c r="D235" s="172" t="s">
        <v>778</v>
      </c>
      <c r="E235" s="173" t="s">
        <v>189</v>
      </c>
      <c r="F235" s="121" t="s">
        <v>43</v>
      </c>
      <c r="G235" s="174" t="s">
        <v>60</v>
      </c>
      <c r="H235" s="122" t="s">
        <v>43</v>
      </c>
      <c r="I235" s="175">
        <v>2143755</v>
      </c>
      <c r="J235" s="123" t="s">
        <v>1049</v>
      </c>
      <c r="K235" s="120">
        <v>4</v>
      </c>
      <c r="L235" s="124" t="s">
        <v>1049</v>
      </c>
      <c r="M235" s="124" t="s">
        <v>1049</v>
      </c>
      <c r="N235" s="180"/>
    </row>
    <row r="236" spans="1:14" s="164" customFormat="1" ht="12.75">
      <c r="A236" s="117">
        <v>1136474</v>
      </c>
      <c r="B236" s="172" t="s">
        <v>475</v>
      </c>
      <c r="C236" s="172" t="s">
        <v>402</v>
      </c>
      <c r="D236" s="172" t="s">
        <v>777</v>
      </c>
      <c r="E236" s="173" t="s">
        <v>189</v>
      </c>
      <c r="F236" s="121" t="s">
        <v>43</v>
      </c>
      <c r="G236" s="174" t="s">
        <v>60</v>
      </c>
      <c r="H236" s="122" t="s">
        <v>43</v>
      </c>
      <c r="I236" s="175">
        <v>2734111</v>
      </c>
      <c r="J236" s="123" t="s">
        <v>1049</v>
      </c>
      <c r="K236" s="120">
        <v>1</v>
      </c>
      <c r="L236" s="124" t="s">
        <v>1049</v>
      </c>
      <c r="M236" s="124" t="s">
        <v>1049</v>
      </c>
      <c r="N236" s="180"/>
    </row>
    <row r="237" spans="1:14" s="164" customFormat="1" ht="12.75">
      <c r="A237" s="117">
        <v>1136394</v>
      </c>
      <c r="B237" s="172" t="s">
        <v>476</v>
      </c>
      <c r="C237" s="172" t="s">
        <v>402</v>
      </c>
      <c r="D237" s="172" t="s">
        <v>777</v>
      </c>
      <c r="E237" s="173" t="s">
        <v>189</v>
      </c>
      <c r="F237" s="121" t="s">
        <v>43</v>
      </c>
      <c r="G237" s="174" t="s">
        <v>60</v>
      </c>
      <c r="H237" s="122" t="s">
        <v>43</v>
      </c>
      <c r="I237" s="175">
        <v>2734111</v>
      </c>
      <c r="J237" s="123" t="s">
        <v>1049</v>
      </c>
      <c r="K237" s="120">
        <v>1</v>
      </c>
      <c r="L237" s="124" t="s">
        <v>1049</v>
      </c>
      <c r="M237" s="124" t="s">
        <v>1049</v>
      </c>
      <c r="N237" s="179"/>
    </row>
    <row r="238" spans="1:14" s="164" customFormat="1" ht="12.75">
      <c r="A238" s="117">
        <v>296198</v>
      </c>
      <c r="B238" s="172" t="s">
        <v>621</v>
      </c>
      <c r="C238" s="172" t="s">
        <v>178</v>
      </c>
      <c r="D238" s="172" t="s">
        <v>766</v>
      </c>
      <c r="E238" s="173" t="s">
        <v>189</v>
      </c>
      <c r="F238" s="121" t="s">
        <v>43</v>
      </c>
      <c r="G238" s="174" t="s">
        <v>60</v>
      </c>
      <c r="H238" s="122" t="s">
        <v>43</v>
      </c>
      <c r="I238" s="175">
        <v>2093502</v>
      </c>
      <c r="J238" s="123" t="s">
        <v>1049</v>
      </c>
      <c r="K238" s="120">
        <v>1</v>
      </c>
      <c r="L238" s="124" t="s">
        <v>1049</v>
      </c>
      <c r="M238" s="124" t="s">
        <v>1049</v>
      </c>
      <c r="N238" s="179"/>
    </row>
    <row r="239" spans="1:14" s="164" customFormat="1" ht="12.75">
      <c r="A239" s="117">
        <v>1136480</v>
      </c>
      <c r="B239" s="172" t="s">
        <v>477</v>
      </c>
      <c r="C239" s="172" t="s">
        <v>478</v>
      </c>
      <c r="D239" s="172" t="s">
        <v>777</v>
      </c>
      <c r="E239" s="173" t="s">
        <v>189</v>
      </c>
      <c r="F239" s="121" t="s">
        <v>43</v>
      </c>
      <c r="G239" s="174" t="s">
        <v>60</v>
      </c>
      <c r="H239" s="122" t="s">
        <v>43</v>
      </c>
      <c r="I239" s="175">
        <v>2734111</v>
      </c>
      <c r="J239" s="123" t="s">
        <v>1049</v>
      </c>
      <c r="K239" s="120">
        <v>1</v>
      </c>
      <c r="L239" s="124" t="s">
        <v>1049</v>
      </c>
      <c r="M239" s="124" t="s">
        <v>1049</v>
      </c>
      <c r="N239" s="179"/>
    </row>
    <row r="240" spans="1:14" s="164" customFormat="1" ht="12.75">
      <c r="A240" s="117">
        <v>856464</v>
      </c>
      <c r="B240" s="172" t="s">
        <v>479</v>
      </c>
      <c r="C240" s="172" t="s">
        <v>382</v>
      </c>
      <c r="D240" s="172" t="s">
        <v>779</v>
      </c>
      <c r="E240" s="173" t="s">
        <v>189</v>
      </c>
      <c r="F240" s="121" t="s">
        <v>43</v>
      </c>
      <c r="G240" s="174" t="s">
        <v>60</v>
      </c>
      <c r="H240" s="122" t="s">
        <v>43</v>
      </c>
      <c r="I240" s="175">
        <v>1039369</v>
      </c>
      <c r="J240" s="123" t="s">
        <v>1049</v>
      </c>
      <c r="K240" s="120">
        <v>1</v>
      </c>
      <c r="L240" s="124" t="s">
        <v>1049</v>
      </c>
      <c r="M240" s="124" t="s">
        <v>1049</v>
      </c>
      <c r="N240" s="179"/>
    </row>
    <row r="241" spans="1:14" s="164" customFormat="1" ht="12.75">
      <c r="A241" s="117">
        <v>1136435</v>
      </c>
      <c r="B241" s="172" t="s">
        <v>480</v>
      </c>
      <c r="C241" s="172" t="s">
        <v>128</v>
      </c>
      <c r="D241" s="172" t="s">
        <v>777</v>
      </c>
      <c r="E241" s="173" t="s">
        <v>189</v>
      </c>
      <c r="F241" s="121" t="s">
        <v>43</v>
      </c>
      <c r="G241" s="174" t="s">
        <v>60</v>
      </c>
      <c r="H241" s="122" t="s">
        <v>43</v>
      </c>
      <c r="I241" s="175">
        <v>2734111</v>
      </c>
      <c r="J241" s="123" t="s">
        <v>1049</v>
      </c>
      <c r="K241" s="120">
        <v>1</v>
      </c>
      <c r="L241" s="124" t="s">
        <v>1049</v>
      </c>
      <c r="M241" s="124" t="s">
        <v>1049</v>
      </c>
      <c r="N241" s="179"/>
    </row>
    <row r="242" spans="1:14" s="164" customFormat="1" ht="12.75">
      <c r="A242" s="117">
        <v>4396520</v>
      </c>
      <c r="B242" s="172" t="s">
        <v>1071</v>
      </c>
      <c r="C242" s="172" t="s">
        <v>545</v>
      </c>
      <c r="D242" s="172" t="s">
        <v>778</v>
      </c>
      <c r="E242" s="173" t="s">
        <v>189</v>
      </c>
      <c r="F242" s="121" t="s">
        <v>43</v>
      </c>
      <c r="G242" s="174" t="s">
        <v>60</v>
      </c>
      <c r="H242" s="122" t="s">
        <v>43</v>
      </c>
      <c r="I242" s="175">
        <v>2143755</v>
      </c>
      <c r="J242" s="123" t="s">
        <v>1049</v>
      </c>
      <c r="K242" s="120">
        <v>1</v>
      </c>
      <c r="L242" s="124" t="s">
        <v>1049</v>
      </c>
      <c r="M242" s="124" t="s">
        <v>1049</v>
      </c>
      <c r="N242" s="179"/>
    </row>
    <row r="243" spans="1:14" s="164" customFormat="1" ht="12.75">
      <c r="A243" s="117">
        <v>296451</v>
      </c>
      <c r="B243" s="172" t="s">
        <v>481</v>
      </c>
      <c r="C243" s="172" t="s">
        <v>178</v>
      </c>
      <c r="D243" s="172" t="s">
        <v>766</v>
      </c>
      <c r="E243" s="173" t="s">
        <v>189</v>
      </c>
      <c r="F243" s="121" t="s">
        <v>43</v>
      </c>
      <c r="G243" s="174" t="s">
        <v>60</v>
      </c>
      <c r="H243" s="122" t="s">
        <v>43</v>
      </c>
      <c r="I243" s="175">
        <v>2093502</v>
      </c>
      <c r="J243" s="123" t="s">
        <v>1049</v>
      </c>
      <c r="K243" s="120">
        <v>1</v>
      </c>
      <c r="L243" s="124" t="s">
        <v>1049</v>
      </c>
      <c r="M243" s="124" t="s">
        <v>1049</v>
      </c>
      <c r="N243" s="179"/>
    </row>
    <row r="244" spans="1:14" s="164" customFormat="1" ht="12.75">
      <c r="A244" s="117">
        <v>2992318</v>
      </c>
      <c r="B244" s="172" t="s">
        <v>1332</v>
      </c>
      <c r="C244" s="172" t="s">
        <v>245</v>
      </c>
      <c r="D244" s="172" t="s">
        <v>944</v>
      </c>
      <c r="E244" s="173" t="s">
        <v>46</v>
      </c>
      <c r="F244" s="121" t="s">
        <v>43</v>
      </c>
      <c r="G244" s="123" t="s">
        <v>43</v>
      </c>
      <c r="H244" s="177" t="s">
        <v>60</v>
      </c>
      <c r="I244" s="175">
        <v>19452</v>
      </c>
      <c r="J244" s="174">
        <v>1</v>
      </c>
      <c r="K244" s="120">
        <v>1</v>
      </c>
      <c r="L244" s="124" t="s">
        <v>1049</v>
      </c>
      <c r="M244" s="124" t="s">
        <v>1049</v>
      </c>
      <c r="N244" s="179"/>
    </row>
    <row r="245" spans="1:14" s="164" customFormat="1" ht="12.75">
      <c r="A245" s="117">
        <v>2456326</v>
      </c>
      <c r="B245" s="172" t="s">
        <v>482</v>
      </c>
      <c r="C245" s="172" t="s">
        <v>483</v>
      </c>
      <c r="D245" s="172" t="s">
        <v>781</v>
      </c>
      <c r="E245" s="173" t="s">
        <v>189</v>
      </c>
      <c r="F245" s="121" t="s">
        <v>43</v>
      </c>
      <c r="G245" s="174" t="s">
        <v>60</v>
      </c>
      <c r="H245" s="122" t="s">
        <v>43</v>
      </c>
      <c r="I245" s="175">
        <v>258678</v>
      </c>
      <c r="J245" s="123" t="s">
        <v>1049</v>
      </c>
      <c r="K245" s="120">
        <v>1</v>
      </c>
      <c r="L245" s="124" t="s">
        <v>1049</v>
      </c>
      <c r="M245" s="124" t="s">
        <v>1049</v>
      </c>
      <c r="N245" s="179"/>
    </row>
    <row r="246" spans="1:14" s="164" customFormat="1" ht="12.75">
      <c r="A246" s="117">
        <v>3350680</v>
      </c>
      <c r="B246" s="172" t="s">
        <v>107</v>
      </c>
      <c r="C246" s="172" t="s">
        <v>110</v>
      </c>
      <c r="D246" s="172" t="s">
        <v>934</v>
      </c>
      <c r="E246" s="173" t="s">
        <v>42</v>
      </c>
      <c r="F246" s="121" t="s">
        <v>43</v>
      </c>
      <c r="G246" s="123" t="s">
        <v>43</v>
      </c>
      <c r="H246" s="177" t="s">
        <v>60</v>
      </c>
      <c r="I246" s="175">
        <v>9865</v>
      </c>
      <c r="J246" s="174">
        <v>1</v>
      </c>
      <c r="K246" s="120">
        <v>1</v>
      </c>
      <c r="L246" s="124" t="s">
        <v>1049</v>
      </c>
      <c r="M246" s="124" t="s">
        <v>1049</v>
      </c>
      <c r="N246" s="179"/>
    </row>
    <row r="247" spans="1:14" s="164" customFormat="1" ht="12.75">
      <c r="A247" s="117">
        <v>972574</v>
      </c>
      <c r="B247" s="172" t="s">
        <v>33</v>
      </c>
      <c r="C247" s="172" t="s">
        <v>39</v>
      </c>
      <c r="D247" s="172" t="s">
        <v>935</v>
      </c>
      <c r="E247" s="173" t="s">
        <v>42</v>
      </c>
      <c r="F247" s="121" t="s">
        <v>43</v>
      </c>
      <c r="G247" s="123" t="s">
        <v>43</v>
      </c>
      <c r="H247" s="177" t="s">
        <v>60</v>
      </c>
      <c r="I247" s="175">
        <v>39727</v>
      </c>
      <c r="J247" s="174">
        <v>1</v>
      </c>
      <c r="K247" s="120">
        <v>1</v>
      </c>
      <c r="L247" s="124" t="s">
        <v>1049</v>
      </c>
      <c r="M247" s="124" t="s">
        <v>1049</v>
      </c>
      <c r="N247" s="179"/>
    </row>
    <row r="248" spans="1:14" s="164" customFormat="1" ht="12.75">
      <c r="A248" s="117">
        <v>172577</v>
      </c>
      <c r="B248" s="172" t="s">
        <v>34</v>
      </c>
      <c r="C248" s="172" t="s">
        <v>40</v>
      </c>
      <c r="D248" s="172" t="s">
        <v>936</v>
      </c>
      <c r="E248" s="173" t="s">
        <v>189</v>
      </c>
      <c r="F248" s="121" t="s">
        <v>43</v>
      </c>
      <c r="G248" s="174" t="s">
        <v>60</v>
      </c>
      <c r="H248" s="177" t="s">
        <v>60</v>
      </c>
      <c r="I248" s="175">
        <v>7692</v>
      </c>
      <c r="J248" s="174">
        <v>1</v>
      </c>
      <c r="K248" s="120">
        <v>1</v>
      </c>
      <c r="L248" s="124" t="s">
        <v>1049</v>
      </c>
      <c r="M248" s="124" t="s">
        <v>1049</v>
      </c>
      <c r="N248" s="179"/>
    </row>
    <row r="249" spans="1:14" s="164" customFormat="1" ht="12.75">
      <c r="A249" s="117">
        <v>3490795</v>
      </c>
      <c r="B249" s="172" t="s">
        <v>157</v>
      </c>
      <c r="C249" s="172" t="s">
        <v>179</v>
      </c>
      <c r="D249" s="172" t="s">
        <v>839</v>
      </c>
      <c r="E249" s="173" t="s">
        <v>189</v>
      </c>
      <c r="F249" s="181" t="s">
        <v>60</v>
      </c>
      <c r="G249" s="123" t="s">
        <v>43</v>
      </c>
      <c r="H249" s="177" t="s">
        <v>60</v>
      </c>
      <c r="I249" s="175">
        <v>47985</v>
      </c>
      <c r="J249" s="174">
        <v>1</v>
      </c>
      <c r="K249" s="120">
        <v>1</v>
      </c>
      <c r="L249" s="124" t="s">
        <v>1049</v>
      </c>
      <c r="M249" s="124" t="s">
        <v>1049</v>
      </c>
      <c r="N249" s="180"/>
    </row>
    <row r="250" spans="1:14" s="164" customFormat="1" ht="12.75">
      <c r="A250" s="117">
        <v>916489</v>
      </c>
      <c r="B250" s="172" t="s">
        <v>486</v>
      </c>
      <c r="C250" s="172" t="s">
        <v>487</v>
      </c>
      <c r="D250" s="172" t="s">
        <v>840</v>
      </c>
      <c r="E250" s="173" t="s">
        <v>189</v>
      </c>
      <c r="F250" s="121" t="s">
        <v>43</v>
      </c>
      <c r="G250" s="174" t="s">
        <v>60</v>
      </c>
      <c r="H250" s="122" t="s">
        <v>43</v>
      </c>
      <c r="I250" s="175">
        <v>147330</v>
      </c>
      <c r="J250" s="123" t="s">
        <v>1049</v>
      </c>
      <c r="K250" s="120">
        <v>1</v>
      </c>
      <c r="L250" s="124" t="s">
        <v>1049</v>
      </c>
      <c r="M250" s="124" t="s">
        <v>1049</v>
      </c>
      <c r="N250" s="180"/>
    </row>
    <row r="251" spans="1:14" s="164" customFormat="1" ht="12.75">
      <c r="A251" s="117">
        <v>2016588</v>
      </c>
      <c r="B251" s="172" t="s">
        <v>1333</v>
      </c>
      <c r="C251" s="172" t="s">
        <v>63</v>
      </c>
      <c r="D251" s="172" t="s">
        <v>782</v>
      </c>
      <c r="E251" s="173" t="s">
        <v>189</v>
      </c>
      <c r="F251" s="121" t="s">
        <v>43</v>
      </c>
      <c r="G251" s="174" t="s">
        <v>60</v>
      </c>
      <c r="H251" s="122" t="s">
        <v>43</v>
      </c>
      <c r="I251" s="175">
        <v>4978845</v>
      </c>
      <c r="J251" s="174">
        <v>4</v>
      </c>
      <c r="K251" s="120">
        <v>4</v>
      </c>
      <c r="L251" s="173" t="s">
        <v>344</v>
      </c>
      <c r="M251" s="178">
        <v>43727</v>
      </c>
      <c r="N251" s="180"/>
    </row>
    <row r="252" spans="1:14" s="164" customFormat="1" ht="12.75">
      <c r="A252" s="117">
        <v>3396251</v>
      </c>
      <c r="B252" s="172" t="s">
        <v>1111</v>
      </c>
      <c r="C252" s="172" t="s">
        <v>488</v>
      </c>
      <c r="D252" s="172" t="s">
        <v>770</v>
      </c>
      <c r="E252" s="173" t="s">
        <v>189</v>
      </c>
      <c r="F252" s="121" t="s">
        <v>43</v>
      </c>
      <c r="G252" s="174" t="s">
        <v>60</v>
      </c>
      <c r="H252" s="122" t="s">
        <v>43</v>
      </c>
      <c r="I252" s="175">
        <v>613951</v>
      </c>
      <c r="J252" s="123" t="s">
        <v>1049</v>
      </c>
      <c r="K252" s="120">
        <v>1</v>
      </c>
      <c r="L252" s="124" t="s">
        <v>1049</v>
      </c>
      <c r="M252" s="124" t="s">
        <v>1049</v>
      </c>
      <c r="N252" s="179"/>
    </row>
    <row r="253" spans="1:14" s="164" customFormat="1" ht="12.75">
      <c r="A253" s="117">
        <v>3372635</v>
      </c>
      <c r="B253" s="172" t="s">
        <v>88</v>
      </c>
      <c r="C253" s="172" t="s">
        <v>89</v>
      </c>
      <c r="D253" s="172" t="s">
        <v>882</v>
      </c>
      <c r="E253" s="173" t="s">
        <v>42</v>
      </c>
      <c r="F253" s="121" t="s">
        <v>43</v>
      </c>
      <c r="G253" s="123" t="s">
        <v>43</v>
      </c>
      <c r="H253" s="177" t="s">
        <v>60</v>
      </c>
      <c r="I253" s="175">
        <v>19199</v>
      </c>
      <c r="J253" s="174">
        <v>1</v>
      </c>
      <c r="K253" s="120">
        <v>1</v>
      </c>
      <c r="L253" s="124" t="s">
        <v>1049</v>
      </c>
      <c r="M253" s="124" t="s">
        <v>1049</v>
      </c>
      <c r="N253" s="179"/>
    </row>
    <row r="254" spans="1:14" s="164" customFormat="1" ht="12.75">
      <c r="A254" s="117">
        <v>1136430</v>
      </c>
      <c r="B254" s="172" t="s">
        <v>489</v>
      </c>
      <c r="C254" s="172" t="s">
        <v>128</v>
      </c>
      <c r="D254" s="172" t="s">
        <v>777</v>
      </c>
      <c r="E254" s="173" t="s">
        <v>189</v>
      </c>
      <c r="F254" s="121" t="s">
        <v>43</v>
      </c>
      <c r="G254" s="174" t="s">
        <v>60</v>
      </c>
      <c r="H254" s="122" t="s">
        <v>43</v>
      </c>
      <c r="I254" s="175">
        <v>2734111</v>
      </c>
      <c r="J254" s="123" t="s">
        <v>1049</v>
      </c>
      <c r="K254" s="120">
        <v>1</v>
      </c>
      <c r="L254" s="124" t="s">
        <v>1049</v>
      </c>
      <c r="M254" s="124" t="s">
        <v>1049</v>
      </c>
      <c r="N254" s="179"/>
    </row>
    <row r="255" spans="1:14" s="164" customFormat="1" ht="12.75">
      <c r="A255" s="117">
        <v>2016526</v>
      </c>
      <c r="B255" s="172" t="s">
        <v>1334</v>
      </c>
      <c r="C255" s="172" t="s">
        <v>868</v>
      </c>
      <c r="D255" s="172" t="s">
        <v>782</v>
      </c>
      <c r="E255" s="173" t="s">
        <v>189</v>
      </c>
      <c r="F255" s="121" t="s">
        <v>43</v>
      </c>
      <c r="G255" s="174" t="s">
        <v>60</v>
      </c>
      <c r="H255" s="122" t="s">
        <v>43</v>
      </c>
      <c r="I255" s="175">
        <v>4978845</v>
      </c>
      <c r="J255" s="123" t="s">
        <v>1049</v>
      </c>
      <c r="K255" s="120">
        <v>1</v>
      </c>
      <c r="L255" s="124" t="s">
        <v>1049</v>
      </c>
      <c r="M255" s="124" t="s">
        <v>1049</v>
      </c>
      <c r="N255" s="179"/>
    </row>
    <row r="256" spans="1:14" s="164" customFormat="1" ht="12.75">
      <c r="A256" s="117">
        <v>3993797</v>
      </c>
      <c r="B256" s="172" t="s">
        <v>491</v>
      </c>
      <c r="C256" s="172" t="s">
        <v>492</v>
      </c>
      <c r="D256" s="172" t="s">
        <v>775</v>
      </c>
      <c r="E256" s="173" t="s">
        <v>42</v>
      </c>
      <c r="F256" s="121" t="s">
        <v>43</v>
      </c>
      <c r="G256" s="123" t="s">
        <v>43</v>
      </c>
      <c r="H256" s="177" t="s">
        <v>60</v>
      </c>
      <c r="I256" s="175">
        <v>11009</v>
      </c>
      <c r="J256" s="174">
        <v>1</v>
      </c>
      <c r="K256" s="120">
        <v>1</v>
      </c>
      <c r="L256" s="124" t="s">
        <v>1049</v>
      </c>
      <c r="M256" s="124" t="s">
        <v>1049</v>
      </c>
      <c r="N256" s="179"/>
    </row>
    <row r="257" spans="1:14" s="164" customFormat="1" ht="12.75">
      <c r="A257" s="117">
        <v>971550</v>
      </c>
      <c r="B257" s="172" t="s">
        <v>274</v>
      </c>
      <c r="C257" s="172" t="s">
        <v>314</v>
      </c>
      <c r="D257" s="172" t="s">
        <v>935</v>
      </c>
      <c r="E257" s="173" t="s">
        <v>46</v>
      </c>
      <c r="F257" s="181" t="s">
        <v>60</v>
      </c>
      <c r="G257" s="123" t="s">
        <v>43</v>
      </c>
      <c r="H257" s="177" t="s">
        <v>60</v>
      </c>
      <c r="I257" s="175">
        <v>39727</v>
      </c>
      <c r="J257" s="174">
        <v>1</v>
      </c>
      <c r="K257" s="120">
        <v>1</v>
      </c>
      <c r="L257" s="124" t="s">
        <v>1049</v>
      </c>
      <c r="M257" s="124" t="s">
        <v>1049</v>
      </c>
      <c r="N257" s="179"/>
    </row>
    <row r="258" spans="1:14" s="164" customFormat="1" ht="12.75">
      <c r="A258" s="117">
        <v>4875067</v>
      </c>
      <c r="B258" s="172" t="s">
        <v>493</v>
      </c>
      <c r="C258" s="172" t="s">
        <v>111</v>
      </c>
      <c r="D258" s="172" t="s">
        <v>841</v>
      </c>
      <c r="E258" s="173" t="s">
        <v>42</v>
      </c>
      <c r="F258" s="181" t="s">
        <v>60</v>
      </c>
      <c r="G258" s="123" t="s">
        <v>43</v>
      </c>
      <c r="H258" s="177" t="s">
        <v>60</v>
      </c>
      <c r="I258" s="175">
        <v>13038</v>
      </c>
      <c r="J258" s="174">
        <v>3</v>
      </c>
      <c r="K258" s="120">
        <v>3</v>
      </c>
      <c r="L258" s="124" t="s">
        <v>1049</v>
      </c>
      <c r="M258" s="124" t="s">
        <v>1049</v>
      </c>
      <c r="N258" s="179"/>
    </row>
    <row r="259" spans="1:14" s="164" customFormat="1" ht="12.75">
      <c r="A259" s="117">
        <v>4536252</v>
      </c>
      <c r="B259" s="172" t="s">
        <v>494</v>
      </c>
      <c r="C259" s="172" t="s">
        <v>105</v>
      </c>
      <c r="D259" s="172" t="s">
        <v>772</v>
      </c>
      <c r="E259" s="173" t="s">
        <v>189</v>
      </c>
      <c r="F259" s="121" t="s">
        <v>43</v>
      </c>
      <c r="G259" s="174" t="s">
        <v>60</v>
      </c>
      <c r="H259" s="122" t="s">
        <v>43</v>
      </c>
      <c r="I259" s="175">
        <v>1291502</v>
      </c>
      <c r="J259" s="123" t="s">
        <v>1049</v>
      </c>
      <c r="K259" s="120">
        <v>1</v>
      </c>
      <c r="L259" s="124" t="s">
        <v>1049</v>
      </c>
      <c r="M259" s="124" t="s">
        <v>1049</v>
      </c>
      <c r="N259" s="180"/>
    </row>
    <row r="260" spans="1:14" s="164" customFormat="1" ht="12.75">
      <c r="A260" s="117">
        <v>4416525</v>
      </c>
      <c r="B260" s="172" t="s">
        <v>1335</v>
      </c>
      <c r="C260" s="172" t="s">
        <v>239</v>
      </c>
      <c r="D260" s="172" t="s">
        <v>764</v>
      </c>
      <c r="E260" s="173" t="s">
        <v>189</v>
      </c>
      <c r="F260" s="121" t="s">
        <v>43</v>
      </c>
      <c r="G260" s="174" t="s">
        <v>60</v>
      </c>
      <c r="H260" s="122" t="s">
        <v>43</v>
      </c>
      <c r="I260" s="175">
        <v>139457</v>
      </c>
      <c r="J260" s="123" t="s">
        <v>1049</v>
      </c>
      <c r="K260" s="120">
        <v>4</v>
      </c>
      <c r="L260" s="124" t="s">
        <v>1049</v>
      </c>
      <c r="M260" s="124" t="s">
        <v>1049</v>
      </c>
      <c r="N260" s="180"/>
    </row>
    <row r="261" spans="1:14" s="164" customFormat="1" ht="12.75">
      <c r="A261" s="117">
        <v>2016562</v>
      </c>
      <c r="B261" s="172" t="s">
        <v>983</v>
      </c>
      <c r="C261" s="172" t="s">
        <v>74</v>
      </c>
      <c r="D261" s="172" t="s">
        <v>782</v>
      </c>
      <c r="E261" s="173" t="s">
        <v>189</v>
      </c>
      <c r="F261" s="121" t="s">
        <v>43</v>
      </c>
      <c r="G261" s="174" t="s">
        <v>60</v>
      </c>
      <c r="H261" s="122" t="s">
        <v>43</v>
      </c>
      <c r="I261" s="175">
        <v>4978845</v>
      </c>
      <c r="J261" s="123" t="s">
        <v>1049</v>
      </c>
      <c r="K261" s="120">
        <v>4</v>
      </c>
      <c r="L261" s="124" t="s">
        <v>1049</v>
      </c>
      <c r="M261" s="124" t="s">
        <v>1049</v>
      </c>
      <c r="N261" s="179"/>
    </row>
    <row r="262" spans="1:14" s="164" customFormat="1" ht="12.75">
      <c r="A262" s="117">
        <v>1836491</v>
      </c>
      <c r="B262" s="172" t="s">
        <v>984</v>
      </c>
      <c r="C262" s="172" t="s">
        <v>237</v>
      </c>
      <c r="D262" s="172" t="s">
        <v>768</v>
      </c>
      <c r="E262" s="173" t="s">
        <v>189</v>
      </c>
      <c r="F262" s="121" t="s">
        <v>43</v>
      </c>
      <c r="G262" s="174" t="s">
        <v>60</v>
      </c>
      <c r="H262" s="122" t="s">
        <v>43</v>
      </c>
      <c r="I262" s="175">
        <v>125730</v>
      </c>
      <c r="J262" s="123" t="s">
        <v>1049</v>
      </c>
      <c r="K262" s="120">
        <v>4</v>
      </c>
      <c r="L262" s="124" t="s">
        <v>1049</v>
      </c>
      <c r="M262" s="124" t="s">
        <v>1049</v>
      </c>
      <c r="N262" s="179"/>
    </row>
    <row r="263" spans="1:14" s="164" customFormat="1" ht="12.75">
      <c r="A263" s="117">
        <v>56492</v>
      </c>
      <c r="B263" s="172" t="s">
        <v>842</v>
      </c>
      <c r="C263" s="172" t="s">
        <v>143</v>
      </c>
      <c r="D263" s="172" t="s">
        <v>843</v>
      </c>
      <c r="E263" s="173" t="s">
        <v>189</v>
      </c>
      <c r="F263" s="121" t="s">
        <v>43</v>
      </c>
      <c r="G263" s="174" t="s">
        <v>60</v>
      </c>
      <c r="H263" s="122" t="s">
        <v>43</v>
      </c>
      <c r="I263" s="175">
        <v>90437</v>
      </c>
      <c r="J263" s="123" t="s">
        <v>1049</v>
      </c>
      <c r="K263" s="120">
        <v>4</v>
      </c>
      <c r="L263" s="124" t="s">
        <v>1049</v>
      </c>
      <c r="M263" s="124" t="s">
        <v>1049</v>
      </c>
      <c r="N263" s="179"/>
    </row>
    <row r="264" spans="1:14" s="164" customFormat="1" ht="12.75">
      <c r="A264" s="117">
        <v>2016585</v>
      </c>
      <c r="B264" s="172" t="s">
        <v>1187</v>
      </c>
      <c r="C264" s="172" t="s">
        <v>167</v>
      </c>
      <c r="D264" s="172" t="s">
        <v>782</v>
      </c>
      <c r="E264" s="173" t="s">
        <v>189</v>
      </c>
      <c r="F264" s="121" t="s">
        <v>43</v>
      </c>
      <c r="G264" s="174" t="s">
        <v>60</v>
      </c>
      <c r="H264" s="122" t="s">
        <v>43</v>
      </c>
      <c r="I264" s="175">
        <v>4978845</v>
      </c>
      <c r="J264" s="123" t="s">
        <v>1049</v>
      </c>
      <c r="K264" s="120">
        <v>4</v>
      </c>
      <c r="L264" s="124" t="s">
        <v>1049</v>
      </c>
      <c r="M264" s="124" t="s">
        <v>1049</v>
      </c>
      <c r="N264" s="179"/>
    </row>
    <row r="265" spans="1:14" s="164" customFormat="1" ht="12.75">
      <c r="A265" s="117">
        <v>3296462</v>
      </c>
      <c r="B265" s="172" t="s">
        <v>844</v>
      </c>
      <c r="C265" s="172" t="s">
        <v>312</v>
      </c>
      <c r="D265" s="172" t="s">
        <v>796</v>
      </c>
      <c r="E265" s="173" t="s">
        <v>189</v>
      </c>
      <c r="F265" s="121" t="s">
        <v>43</v>
      </c>
      <c r="G265" s="174" t="s">
        <v>60</v>
      </c>
      <c r="H265" s="122" t="s">
        <v>43</v>
      </c>
      <c r="I265" s="175">
        <v>187364</v>
      </c>
      <c r="J265" s="123" t="s">
        <v>1049</v>
      </c>
      <c r="K265" s="120">
        <v>4</v>
      </c>
      <c r="L265" s="124" t="s">
        <v>1049</v>
      </c>
      <c r="M265" s="124" t="s">
        <v>1049</v>
      </c>
      <c r="N265" s="179"/>
    </row>
    <row r="266" spans="1:14" s="164" customFormat="1" ht="12.75">
      <c r="A266" s="117">
        <v>3096595</v>
      </c>
      <c r="B266" s="172" t="s">
        <v>1235</v>
      </c>
      <c r="C266" s="172" t="s">
        <v>1236</v>
      </c>
      <c r="D266" s="172" t="s">
        <v>917</v>
      </c>
      <c r="E266" s="173" t="s">
        <v>189</v>
      </c>
      <c r="F266" s="121" t="s">
        <v>43</v>
      </c>
      <c r="G266" s="174" t="s">
        <v>60</v>
      </c>
      <c r="H266" s="122" t="s">
        <v>43</v>
      </c>
      <c r="I266" s="175">
        <v>253066</v>
      </c>
      <c r="J266" s="174">
        <v>4</v>
      </c>
      <c r="K266" s="120">
        <v>4</v>
      </c>
      <c r="L266" s="173" t="s">
        <v>344</v>
      </c>
      <c r="M266" s="178">
        <v>43879</v>
      </c>
      <c r="N266" s="179"/>
    </row>
    <row r="267" spans="1:14" s="164" customFormat="1" ht="12.75">
      <c r="A267" s="117">
        <v>3572814</v>
      </c>
      <c r="B267" s="172" t="s">
        <v>276</v>
      </c>
      <c r="C267" s="172" t="s">
        <v>316</v>
      </c>
      <c r="D267" s="172" t="s">
        <v>938</v>
      </c>
      <c r="E267" s="173" t="s">
        <v>42</v>
      </c>
      <c r="F267" s="181" t="s">
        <v>60</v>
      </c>
      <c r="G267" s="123" t="s">
        <v>43</v>
      </c>
      <c r="H267" s="177" t="s">
        <v>60</v>
      </c>
      <c r="I267" s="175">
        <v>11309</v>
      </c>
      <c r="J267" s="174">
        <v>1</v>
      </c>
      <c r="K267" s="120">
        <v>1</v>
      </c>
      <c r="L267" s="124" t="s">
        <v>1049</v>
      </c>
      <c r="M267" s="124" t="s">
        <v>1049</v>
      </c>
      <c r="N267" s="180"/>
    </row>
    <row r="268" spans="1:14" s="164" customFormat="1" ht="12.75">
      <c r="A268" s="117">
        <v>2555103</v>
      </c>
      <c r="B268" s="172" t="s">
        <v>496</v>
      </c>
      <c r="C268" s="172" t="s">
        <v>497</v>
      </c>
      <c r="D268" s="172" t="s">
        <v>845</v>
      </c>
      <c r="E268" s="173" t="s">
        <v>42</v>
      </c>
      <c r="F268" s="121" t="s">
        <v>43</v>
      </c>
      <c r="G268" s="123" t="s">
        <v>43</v>
      </c>
      <c r="H268" s="177" t="s">
        <v>60</v>
      </c>
      <c r="I268" s="175">
        <v>15393</v>
      </c>
      <c r="J268" s="174">
        <v>1</v>
      </c>
      <c r="K268" s="120">
        <v>1</v>
      </c>
      <c r="L268" s="124" t="s">
        <v>1049</v>
      </c>
      <c r="M268" s="124" t="s">
        <v>1049</v>
      </c>
      <c r="N268" s="180"/>
    </row>
    <row r="269" spans="1:14" s="164" customFormat="1" ht="12.75">
      <c r="A269" s="117">
        <v>3212717</v>
      </c>
      <c r="B269" s="172" t="s">
        <v>744</v>
      </c>
      <c r="C269" s="172" t="s">
        <v>78</v>
      </c>
      <c r="D269" s="172" t="s">
        <v>929</v>
      </c>
      <c r="E269" s="173" t="s">
        <v>46</v>
      </c>
      <c r="F269" s="121" t="s">
        <v>43</v>
      </c>
      <c r="G269" s="123" t="s">
        <v>43</v>
      </c>
      <c r="H269" s="177" t="s">
        <v>60</v>
      </c>
      <c r="I269" s="175">
        <v>37064</v>
      </c>
      <c r="J269" s="174">
        <v>1</v>
      </c>
      <c r="K269" s="120">
        <v>1</v>
      </c>
      <c r="L269" s="124" t="s">
        <v>1049</v>
      </c>
      <c r="M269" s="124" t="s">
        <v>1049</v>
      </c>
      <c r="N269" s="179"/>
    </row>
    <row r="270" spans="1:14" s="164" customFormat="1" ht="12.75">
      <c r="A270" s="117">
        <v>3632567</v>
      </c>
      <c r="B270" s="172" t="s">
        <v>277</v>
      </c>
      <c r="C270" s="172" t="s">
        <v>317</v>
      </c>
      <c r="D270" s="172" t="s">
        <v>940</v>
      </c>
      <c r="E270" s="173" t="s">
        <v>42</v>
      </c>
      <c r="F270" s="181" t="s">
        <v>60</v>
      </c>
      <c r="G270" s="123" t="s">
        <v>43</v>
      </c>
      <c r="H270" s="177" t="s">
        <v>60</v>
      </c>
      <c r="I270" s="175">
        <v>27859</v>
      </c>
      <c r="J270" s="174">
        <v>1</v>
      </c>
      <c r="K270" s="120">
        <v>1</v>
      </c>
      <c r="L270" s="124" t="s">
        <v>1049</v>
      </c>
      <c r="M270" s="124" t="s">
        <v>1049</v>
      </c>
      <c r="N270" s="179"/>
    </row>
    <row r="271" spans="1:14" s="164" customFormat="1" ht="12.75">
      <c r="A271" s="117">
        <v>856422</v>
      </c>
      <c r="B271" s="172" t="s">
        <v>1072</v>
      </c>
      <c r="C271" s="172" t="s">
        <v>127</v>
      </c>
      <c r="D271" s="172" t="s">
        <v>779</v>
      </c>
      <c r="E271" s="173" t="s">
        <v>189</v>
      </c>
      <c r="F271" s="121" t="s">
        <v>43</v>
      </c>
      <c r="G271" s="174" t="s">
        <v>60</v>
      </c>
      <c r="H271" s="122" t="s">
        <v>43</v>
      </c>
      <c r="I271" s="175">
        <v>1039369</v>
      </c>
      <c r="J271" s="123" t="s">
        <v>1049</v>
      </c>
      <c r="K271" s="120">
        <v>1</v>
      </c>
      <c r="L271" s="124" t="s">
        <v>1049</v>
      </c>
      <c r="M271" s="124" t="s">
        <v>1049</v>
      </c>
      <c r="N271" s="180"/>
    </row>
    <row r="272" spans="1:14" s="164" customFormat="1" ht="12.75">
      <c r="A272" s="117">
        <v>2456185</v>
      </c>
      <c r="B272" s="172" t="s">
        <v>1073</v>
      </c>
      <c r="C272" s="172" t="s">
        <v>51</v>
      </c>
      <c r="D272" s="172" t="s">
        <v>781</v>
      </c>
      <c r="E272" s="173" t="s">
        <v>189</v>
      </c>
      <c r="F272" s="121" t="s">
        <v>43</v>
      </c>
      <c r="G272" s="174" t="s">
        <v>60</v>
      </c>
      <c r="H272" s="122" t="s">
        <v>43</v>
      </c>
      <c r="I272" s="175">
        <v>258678</v>
      </c>
      <c r="J272" s="123" t="s">
        <v>1049</v>
      </c>
      <c r="K272" s="120">
        <v>1</v>
      </c>
      <c r="L272" s="124" t="s">
        <v>1049</v>
      </c>
      <c r="M272" s="124" t="s">
        <v>1049</v>
      </c>
      <c r="N272" s="179"/>
    </row>
    <row r="273" spans="1:14" s="164" customFormat="1" ht="12.75">
      <c r="A273" s="117">
        <v>2016565</v>
      </c>
      <c r="B273" s="172" t="s">
        <v>1113</v>
      </c>
      <c r="C273" s="172" t="s">
        <v>171</v>
      </c>
      <c r="D273" s="172" t="s">
        <v>782</v>
      </c>
      <c r="E273" s="173" t="s">
        <v>189</v>
      </c>
      <c r="F273" s="121" t="s">
        <v>43</v>
      </c>
      <c r="G273" s="174" t="s">
        <v>60</v>
      </c>
      <c r="H273" s="122" t="s">
        <v>43</v>
      </c>
      <c r="I273" s="175">
        <v>4978845</v>
      </c>
      <c r="J273" s="123" t="s">
        <v>1049</v>
      </c>
      <c r="K273" s="120">
        <v>1</v>
      </c>
      <c r="L273" s="124" t="s">
        <v>1049</v>
      </c>
      <c r="M273" s="124" t="s">
        <v>1049</v>
      </c>
      <c r="N273" s="179"/>
    </row>
    <row r="274" spans="1:14" s="164" customFormat="1" ht="12.75">
      <c r="A274" s="117">
        <v>3556595</v>
      </c>
      <c r="B274" s="172" t="s">
        <v>1188</v>
      </c>
      <c r="C274" s="172" t="s">
        <v>1189</v>
      </c>
      <c r="D274" s="172" t="s">
        <v>799</v>
      </c>
      <c r="E274" s="173" t="s">
        <v>189</v>
      </c>
      <c r="F274" s="121" t="s">
        <v>43</v>
      </c>
      <c r="G274" s="174" t="s">
        <v>60</v>
      </c>
      <c r="H274" s="122" t="s">
        <v>43</v>
      </c>
      <c r="I274" s="175">
        <v>383718</v>
      </c>
      <c r="J274" s="123" t="s">
        <v>1049</v>
      </c>
      <c r="K274" s="120">
        <v>1</v>
      </c>
      <c r="L274" s="124" t="s">
        <v>1049</v>
      </c>
      <c r="M274" s="124" t="s">
        <v>1049</v>
      </c>
      <c r="N274" s="179"/>
    </row>
    <row r="275" spans="1:14" s="164" customFormat="1" ht="12.75">
      <c r="A275" s="117">
        <v>4916587</v>
      </c>
      <c r="B275" s="172" t="s">
        <v>1190</v>
      </c>
      <c r="C275" s="172" t="s">
        <v>1237</v>
      </c>
      <c r="D275" s="172" t="s">
        <v>788</v>
      </c>
      <c r="E275" s="173" t="s">
        <v>189</v>
      </c>
      <c r="F275" s="121" t="s">
        <v>43</v>
      </c>
      <c r="G275" s="174" t="s">
        <v>60</v>
      </c>
      <c r="H275" s="122" t="s">
        <v>43</v>
      </c>
      <c r="I275" s="175">
        <v>589914</v>
      </c>
      <c r="J275" s="123" t="s">
        <v>1049</v>
      </c>
      <c r="K275" s="120">
        <v>1</v>
      </c>
      <c r="L275" s="124" t="s">
        <v>1049</v>
      </c>
      <c r="M275" s="124" t="s">
        <v>1049</v>
      </c>
      <c r="N275" s="180"/>
    </row>
    <row r="276" spans="1:14" s="164" customFormat="1" ht="12.75">
      <c r="A276" s="117">
        <v>4696530</v>
      </c>
      <c r="B276" s="172" t="s">
        <v>1074</v>
      </c>
      <c r="C276" s="172" t="s">
        <v>109</v>
      </c>
      <c r="D276" s="172" t="s">
        <v>852</v>
      </c>
      <c r="E276" s="173" t="s">
        <v>189</v>
      </c>
      <c r="F276" s="121" t="s">
        <v>43</v>
      </c>
      <c r="G276" s="174" t="s">
        <v>60</v>
      </c>
      <c r="H276" s="122" t="s">
        <v>43</v>
      </c>
      <c r="I276" s="175">
        <v>97744</v>
      </c>
      <c r="J276" s="123" t="s">
        <v>1049</v>
      </c>
      <c r="K276" s="120">
        <v>1</v>
      </c>
      <c r="L276" s="124" t="s">
        <v>1049</v>
      </c>
      <c r="M276" s="124" t="s">
        <v>1049</v>
      </c>
      <c r="N276" s="180"/>
    </row>
    <row r="277" spans="1:14" s="164" customFormat="1" ht="12.75">
      <c r="A277" s="117">
        <v>3556336</v>
      </c>
      <c r="B277" s="172" t="s">
        <v>1075</v>
      </c>
      <c r="C277" s="172" t="s">
        <v>56</v>
      </c>
      <c r="D277" s="172" t="s">
        <v>799</v>
      </c>
      <c r="E277" s="173" t="s">
        <v>189</v>
      </c>
      <c r="F277" s="121" t="s">
        <v>43</v>
      </c>
      <c r="G277" s="174" t="s">
        <v>60</v>
      </c>
      <c r="H277" s="122" t="s">
        <v>43</v>
      </c>
      <c r="I277" s="175">
        <v>383718</v>
      </c>
      <c r="J277" s="123" t="s">
        <v>1049</v>
      </c>
      <c r="K277" s="120">
        <v>1</v>
      </c>
      <c r="L277" s="124" t="s">
        <v>1049</v>
      </c>
      <c r="M277" s="124" t="s">
        <v>1049</v>
      </c>
      <c r="N277" s="180"/>
    </row>
    <row r="278" spans="1:14" s="164" customFormat="1" ht="12.75">
      <c r="A278" s="117">
        <v>56222</v>
      </c>
      <c r="B278" s="172" t="s">
        <v>1142</v>
      </c>
      <c r="C278" s="172" t="s">
        <v>143</v>
      </c>
      <c r="D278" s="172" t="s">
        <v>843</v>
      </c>
      <c r="E278" s="173" t="s">
        <v>189</v>
      </c>
      <c r="F278" s="121" t="s">
        <v>43</v>
      </c>
      <c r="G278" s="174" t="s">
        <v>60</v>
      </c>
      <c r="H278" s="122" t="s">
        <v>43</v>
      </c>
      <c r="I278" s="175">
        <v>90437</v>
      </c>
      <c r="J278" s="123" t="s">
        <v>1049</v>
      </c>
      <c r="K278" s="120">
        <v>1</v>
      </c>
      <c r="L278" s="124" t="s">
        <v>1049</v>
      </c>
      <c r="M278" s="124" t="s">
        <v>1049</v>
      </c>
      <c r="N278" s="189"/>
    </row>
    <row r="279" spans="1:14" s="164" customFormat="1" ht="12.75">
      <c r="A279" s="117">
        <v>556334</v>
      </c>
      <c r="B279" s="172" t="s">
        <v>1076</v>
      </c>
      <c r="C279" s="172" t="s">
        <v>329</v>
      </c>
      <c r="D279" s="172" t="s">
        <v>864</v>
      </c>
      <c r="E279" s="173" t="s">
        <v>189</v>
      </c>
      <c r="F279" s="121" t="s">
        <v>43</v>
      </c>
      <c r="G279" s="174" t="s">
        <v>60</v>
      </c>
      <c r="H279" s="177" t="s">
        <v>60</v>
      </c>
      <c r="I279" s="175">
        <v>44284</v>
      </c>
      <c r="J279" s="174">
        <v>1</v>
      </c>
      <c r="K279" s="120">
        <v>1</v>
      </c>
      <c r="L279" s="124" t="s">
        <v>1049</v>
      </c>
      <c r="M279" s="124" t="s">
        <v>1049</v>
      </c>
      <c r="N279" s="180"/>
    </row>
    <row r="280" spans="1:14" s="164" customFormat="1" ht="12.75">
      <c r="A280" s="117">
        <v>916416</v>
      </c>
      <c r="B280" s="172" t="s">
        <v>1114</v>
      </c>
      <c r="C280" s="172" t="s">
        <v>487</v>
      </c>
      <c r="D280" s="172" t="s">
        <v>840</v>
      </c>
      <c r="E280" s="173" t="s">
        <v>189</v>
      </c>
      <c r="F280" s="121" t="s">
        <v>43</v>
      </c>
      <c r="G280" s="174" t="s">
        <v>60</v>
      </c>
      <c r="H280" s="122" t="s">
        <v>43</v>
      </c>
      <c r="I280" s="175">
        <v>147330</v>
      </c>
      <c r="J280" s="123" t="s">
        <v>1049</v>
      </c>
      <c r="K280" s="120">
        <v>1</v>
      </c>
      <c r="L280" s="124" t="s">
        <v>1049</v>
      </c>
      <c r="M280" s="124" t="s">
        <v>1049</v>
      </c>
      <c r="N280" s="180"/>
    </row>
    <row r="281" spans="1:14" s="164" customFormat="1" ht="12.75">
      <c r="A281" s="117">
        <v>296343</v>
      </c>
      <c r="B281" s="172" t="s">
        <v>1115</v>
      </c>
      <c r="C281" s="172" t="s">
        <v>178</v>
      </c>
      <c r="D281" s="172" t="s">
        <v>766</v>
      </c>
      <c r="E281" s="173" t="s">
        <v>189</v>
      </c>
      <c r="F281" s="121" t="s">
        <v>43</v>
      </c>
      <c r="G281" s="174" t="s">
        <v>60</v>
      </c>
      <c r="H281" s="122" t="s">
        <v>43</v>
      </c>
      <c r="I281" s="175">
        <v>2093502</v>
      </c>
      <c r="J281" s="123" t="s">
        <v>1049</v>
      </c>
      <c r="K281" s="120">
        <v>1</v>
      </c>
      <c r="L281" s="124" t="s">
        <v>1049</v>
      </c>
      <c r="M281" s="124" t="s">
        <v>1049</v>
      </c>
      <c r="N281" s="180"/>
    </row>
    <row r="282" spans="1:14" s="164" customFormat="1" ht="12.75">
      <c r="A282" s="117">
        <v>376274</v>
      </c>
      <c r="B282" s="172" t="s">
        <v>1336</v>
      </c>
      <c r="C282" s="172" t="s">
        <v>54</v>
      </c>
      <c r="D282" s="172" t="s">
        <v>819</v>
      </c>
      <c r="E282" s="173" t="s">
        <v>189</v>
      </c>
      <c r="F282" s="121" t="s">
        <v>43</v>
      </c>
      <c r="G282" s="174" t="s">
        <v>60</v>
      </c>
      <c r="H282" s="122" t="s">
        <v>43</v>
      </c>
      <c r="I282" s="175">
        <v>92570</v>
      </c>
      <c r="J282" s="123" t="s">
        <v>1049</v>
      </c>
      <c r="K282" s="120">
        <v>1</v>
      </c>
      <c r="L282" s="124" t="s">
        <v>1049</v>
      </c>
      <c r="M282" s="124" t="s">
        <v>1049</v>
      </c>
      <c r="N282" s="180"/>
    </row>
    <row r="283" spans="1:14" s="164" customFormat="1" ht="12.75">
      <c r="A283" s="117">
        <v>4696282</v>
      </c>
      <c r="B283" s="172" t="s">
        <v>1077</v>
      </c>
      <c r="C283" s="172" t="s">
        <v>109</v>
      </c>
      <c r="D283" s="172" t="s">
        <v>852</v>
      </c>
      <c r="E283" s="173" t="s">
        <v>189</v>
      </c>
      <c r="F283" s="121" t="s">
        <v>43</v>
      </c>
      <c r="G283" s="174" t="s">
        <v>60</v>
      </c>
      <c r="H283" s="122" t="s">
        <v>43</v>
      </c>
      <c r="I283" s="175">
        <v>97744</v>
      </c>
      <c r="J283" s="123" t="s">
        <v>1049</v>
      </c>
      <c r="K283" s="120">
        <v>1</v>
      </c>
      <c r="L283" s="124" t="s">
        <v>1049</v>
      </c>
      <c r="M283" s="124" t="s">
        <v>1049</v>
      </c>
      <c r="N283" s="180"/>
    </row>
    <row r="284" spans="1:14" s="164" customFormat="1" ht="12.75">
      <c r="A284" s="117">
        <v>4696267</v>
      </c>
      <c r="B284" s="172" t="s">
        <v>1078</v>
      </c>
      <c r="C284" s="172" t="s">
        <v>109</v>
      </c>
      <c r="D284" s="172" t="s">
        <v>852</v>
      </c>
      <c r="E284" s="173" t="s">
        <v>189</v>
      </c>
      <c r="F284" s="121" t="s">
        <v>43</v>
      </c>
      <c r="G284" s="174" t="s">
        <v>60</v>
      </c>
      <c r="H284" s="122" t="s">
        <v>43</v>
      </c>
      <c r="I284" s="175">
        <v>97744</v>
      </c>
      <c r="J284" s="123" t="s">
        <v>1049</v>
      </c>
      <c r="K284" s="120">
        <v>1</v>
      </c>
      <c r="L284" s="124" t="s">
        <v>1049</v>
      </c>
      <c r="M284" s="124" t="s">
        <v>1049</v>
      </c>
      <c r="N284" s="179"/>
    </row>
    <row r="285" spans="1:14" s="164" customFormat="1" ht="12.75">
      <c r="A285" s="117">
        <v>1792735</v>
      </c>
      <c r="B285" s="172" t="s">
        <v>498</v>
      </c>
      <c r="C285" s="172" t="s">
        <v>499</v>
      </c>
      <c r="D285" s="172" t="s">
        <v>846</v>
      </c>
      <c r="E285" s="173" t="s">
        <v>46</v>
      </c>
      <c r="F285" s="181" t="s">
        <v>60</v>
      </c>
      <c r="G285" s="123" t="s">
        <v>43</v>
      </c>
      <c r="H285" s="177" t="s">
        <v>60</v>
      </c>
      <c r="I285" s="175">
        <v>24252</v>
      </c>
      <c r="J285" s="174">
        <v>1</v>
      </c>
      <c r="K285" s="120">
        <v>1</v>
      </c>
      <c r="L285" s="124" t="s">
        <v>1049</v>
      </c>
      <c r="M285" s="124" t="s">
        <v>1049</v>
      </c>
      <c r="N285" s="179"/>
    </row>
    <row r="286" spans="1:14" s="164" customFormat="1" ht="12.75">
      <c r="A286" s="117">
        <v>4833745</v>
      </c>
      <c r="B286" s="172" t="s">
        <v>279</v>
      </c>
      <c r="C286" s="172" t="s">
        <v>92</v>
      </c>
      <c r="D286" s="172" t="s">
        <v>941</v>
      </c>
      <c r="E286" s="173" t="s">
        <v>42</v>
      </c>
      <c r="F286" s="181" t="s">
        <v>60</v>
      </c>
      <c r="G286" s="123" t="s">
        <v>43</v>
      </c>
      <c r="H286" s="177" t="s">
        <v>60</v>
      </c>
      <c r="I286" s="175">
        <v>5783</v>
      </c>
      <c r="J286" s="174">
        <v>1</v>
      </c>
      <c r="K286" s="120">
        <v>1</v>
      </c>
      <c r="L286" s="124" t="s">
        <v>1049</v>
      </c>
      <c r="M286" s="124" t="s">
        <v>1049</v>
      </c>
      <c r="N286" s="179"/>
    </row>
    <row r="287" spans="1:14" s="164" customFormat="1" ht="12.75">
      <c r="A287" s="117">
        <v>2932533</v>
      </c>
      <c r="B287" s="172" t="s">
        <v>500</v>
      </c>
      <c r="C287" s="172" t="s">
        <v>501</v>
      </c>
      <c r="D287" s="172" t="s">
        <v>848</v>
      </c>
      <c r="E287" s="173" t="s">
        <v>189</v>
      </c>
      <c r="F287" s="121" t="s">
        <v>43</v>
      </c>
      <c r="G287" s="174" t="s">
        <v>60</v>
      </c>
      <c r="H287" s="177" t="s">
        <v>60</v>
      </c>
      <c r="I287" s="175">
        <v>23544</v>
      </c>
      <c r="J287" s="174">
        <v>1</v>
      </c>
      <c r="K287" s="120">
        <v>1</v>
      </c>
      <c r="L287" s="124" t="s">
        <v>1049</v>
      </c>
      <c r="M287" s="124" t="s">
        <v>1049</v>
      </c>
      <c r="N287" s="179"/>
    </row>
    <row r="288" spans="1:14" s="164" customFormat="1" ht="12.75">
      <c r="A288" s="117">
        <v>3691545</v>
      </c>
      <c r="B288" s="172" t="s">
        <v>502</v>
      </c>
      <c r="C288" s="172" t="s">
        <v>503</v>
      </c>
      <c r="D288" s="172" t="s">
        <v>849</v>
      </c>
      <c r="E288" s="173" t="s">
        <v>46</v>
      </c>
      <c r="F288" s="121" t="s">
        <v>43</v>
      </c>
      <c r="G288" s="123" t="s">
        <v>43</v>
      </c>
      <c r="H288" s="177" t="s">
        <v>60</v>
      </c>
      <c r="I288" s="175">
        <v>9200</v>
      </c>
      <c r="J288" s="174">
        <v>1</v>
      </c>
      <c r="K288" s="120">
        <v>1</v>
      </c>
      <c r="L288" s="124" t="s">
        <v>1049</v>
      </c>
      <c r="M288" s="124" t="s">
        <v>1049</v>
      </c>
      <c r="N288" s="179"/>
    </row>
    <row r="289" spans="1:14" s="164" customFormat="1" ht="12.75">
      <c r="A289" s="117">
        <v>3711385</v>
      </c>
      <c r="B289" s="172" t="s">
        <v>504</v>
      </c>
      <c r="C289" s="172" t="s">
        <v>505</v>
      </c>
      <c r="D289" s="172" t="s">
        <v>923</v>
      </c>
      <c r="E289" s="173" t="s">
        <v>42</v>
      </c>
      <c r="F289" s="181" t="s">
        <v>60</v>
      </c>
      <c r="G289" s="123" t="s">
        <v>43</v>
      </c>
      <c r="H289" s="177" t="s">
        <v>60</v>
      </c>
      <c r="I289" s="175">
        <v>16533</v>
      </c>
      <c r="J289" s="174">
        <v>1</v>
      </c>
      <c r="K289" s="120">
        <v>1</v>
      </c>
      <c r="L289" s="124" t="s">
        <v>1049</v>
      </c>
      <c r="M289" s="124" t="s">
        <v>1049</v>
      </c>
      <c r="N289" s="180"/>
    </row>
    <row r="290" spans="1:14" s="164" customFormat="1" ht="12.75">
      <c r="A290" s="117">
        <v>4396589</v>
      </c>
      <c r="B290" s="172" t="s">
        <v>1337</v>
      </c>
      <c r="C290" s="172" t="s">
        <v>123</v>
      </c>
      <c r="D290" s="172" t="s">
        <v>778</v>
      </c>
      <c r="E290" s="173" t="s">
        <v>189</v>
      </c>
      <c r="F290" s="121" t="s">
        <v>43</v>
      </c>
      <c r="G290" s="174" t="s">
        <v>60</v>
      </c>
      <c r="H290" s="122" t="s">
        <v>43</v>
      </c>
      <c r="I290" s="175">
        <v>2143755</v>
      </c>
      <c r="J290" s="174">
        <v>4</v>
      </c>
      <c r="K290" s="120">
        <v>4</v>
      </c>
      <c r="L290" s="173" t="s">
        <v>344</v>
      </c>
      <c r="M290" s="178">
        <v>43698</v>
      </c>
      <c r="N290" s="179"/>
    </row>
    <row r="291" spans="1:14" s="164" customFormat="1" ht="12.75">
      <c r="A291" s="117">
        <v>1136590</v>
      </c>
      <c r="B291" s="172" t="s">
        <v>1338</v>
      </c>
      <c r="C291" s="172" t="s">
        <v>138</v>
      </c>
      <c r="D291" s="172" t="s">
        <v>777</v>
      </c>
      <c r="E291" s="173" t="s">
        <v>189</v>
      </c>
      <c r="F291" s="121" t="s">
        <v>43</v>
      </c>
      <c r="G291" s="174" t="s">
        <v>60</v>
      </c>
      <c r="H291" s="122" t="s">
        <v>43</v>
      </c>
      <c r="I291" s="175">
        <v>2734111</v>
      </c>
      <c r="J291" s="174">
        <v>4</v>
      </c>
      <c r="K291" s="120">
        <v>4</v>
      </c>
      <c r="L291" s="173" t="s">
        <v>344</v>
      </c>
      <c r="M291" s="178">
        <v>43742</v>
      </c>
      <c r="N291" s="179"/>
    </row>
    <row r="292" spans="1:14" s="164" customFormat="1" ht="12.75">
      <c r="A292" s="117">
        <v>30105</v>
      </c>
      <c r="B292" s="172" t="s">
        <v>280</v>
      </c>
      <c r="C292" s="172" t="s">
        <v>318</v>
      </c>
      <c r="D292" s="172" t="s">
        <v>942</v>
      </c>
      <c r="E292" s="173" t="s">
        <v>42</v>
      </c>
      <c r="F292" s="181" t="s">
        <v>60</v>
      </c>
      <c r="G292" s="123" t="s">
        <v>43</v>
      </c>
      <c r="H292" s="177" t="s">
        <v>60</v>
      </c>
      <c r="I292" s="175">
        <v>22269</v>
      </c>
      <c r="J292" s="174">
        <v>1</v>
      </c>
      <c r="K292" s="120">
        <v>1</v>
      </c>
      <c r="L292" s="173" t="s">
        <v>1049</v>
      </c>
      <c r="M292" s="173"/>
      <c r="N292" s="179"/>
    </row>
    <row r="293" spans="1:14" s="164" customFormat="1" ht="12.75">
      <c r="A293" s="117">
        <v>3756341</v>
      </c>
      <c r="B293" s="172" t="s">
        <v>506</v>
      </c>
      <c r="C293" s="172" t="s">
        <v>180</v>
      </c>
      <c r="D293" s="172" t="s">
        <v>850</v>
      </c>
      <c r="E293" s="173" t="s">
        <v>189</v>
      </c>
      <c r="F293" s="121" t="s">
        <v>43</v>
      </c>
      <c r="G293" s="174" t="s">
        <v>60</v>
      </c>
      <c r="H293" s="122" t="s">
        <v>43</v>
      </c>
      <c r="I293" s="175">
        <v>122706</v>
      </c>
      <c r="J293" s="123" t="s">
        <v>1049</v>
      </c>
      <c r="K293" s="120">
        <v>1</v>
      </c>
      <c r="L293" s="124" t="s">
        <v>1049</v>
      </c>
      <c r="M293" s="124" t="s">
        <v>1049</v>
      </c>
      <c r="N293" s="179"/>
    </row>
    <row r="294" spans="1:14" s="164" customFormat="1" ht="12.75">
      <c r="A294" s="117">
        <v>691167</v>
      </c>
      <c r="B294" s="172" t="s">
        <v>507</v>
      </c>
      <c r="C294" s="172" t="s">
        <v>508</v>
      </c>
      <c r="D294" s="172" t="s">
        <v>851</v>
      </c>
      <c r="E294" s="173" t="s">
        <v>42</v>
      </c>
      <c r="F294" s="121" t="s">
        <v>43</v>
      </c>
      <c r="G294" s="123" t="s">
        <v>43</v>
      </c>
      <c r="H294" s="177" t="s">
        <v>60</v>
      </c>
      <c r="I294" s="175">
        <v>7103</v>
      </c>
      <c r="J294" s="174">
        <v>1</v>
      </c>
      <c r="K294" s="120">
        <v>1</v>
      </c>
      <c r="L294" s="124" t="s">
        <v>1049</v>
      </c>
      <c r="M294" s="124" t="s">
        <v>1049</v>
      </c>
      <c r="N294" s="179"/>
    </row>
    <row r="295" spans="1:14" s="164" customFormat="1" ht="12.75">
      <c r="A295" s="117">
        <v>1216513</v>
      </c>
      <c r="B295" s="172" t="s">
        <v>986</v>
      </c>
      <c r="C295" s="172" t="s">
        <v>131</v>
      </c>
      <c r="D295" s="172" t="s">
        <v>765</v>
      </c>
      <c r="E295" s="173" t="s">
        <v>189</v>
      </c>
      <c r="F295" s="121" t="s">
        <v>43</v>
      </c>
      <c r="G295" s="174" t="s">
        <v>60</v>
      </c>
      <c r="H295" s="122" t="s">
        <v>43</v>
      </c>
      <c r="I295" s="175">
        <v>897953</v>
      </c>
      <c r="J295" s="123" t="s">
        <v>1049</v>
      </c>
      <c r="K295" s="120">
        <v>1</v>
      </c>
      <c r="L295" s="124" t="s">
        <v>1049</v>
      </c>
      <c r="M295" s="124" t="s">
        <v>1049</v>
      </c>
      <c r="N295" s="179"/>
    </row>
    <row r="296" spans="1:14" s="164" customFormat="1" ht="12.75">
      <c r="A296" s="117">
        <v>4612895</v>
      </c>
      <c r="B296" s="172" t="s">
        <v>509</v>
      </c>
      <c r="C296" s="172" t="s">
        <v>510</v>
      </c>
      <c r="D296" s="172" t="s">
        <v>831</v>
      </c>
      <c r="E296" s="173" t="s">
        <v>42</v>
      </c>
      <c r="F296" s="121" t="s">
        <v>43</v>
      </c>
      <c r="G296" s="123" t="s">
        <v>43</v>
      </c>
      <c r="H296" s="177" t="s">
        <v>60</v>
      </c>
      <c r="I296" s="175">
        <v>3983</v>
      </c>
      <c r="J296" s="174">
        <v>1</v>
      </c>
      <c r="K296" s="120">
        <v>1</v>
      </c>
      <c r="L296" s="124" t="s">
        <v>1049</v>
      </c>
      <c r="M296" s="124" t="s">
        <v>1049</v>
      </c>
      <c r="N296" s="180"/>
    </row>
    <row r="297" spans="1:14" s="164" customFormat="1" ht="12.75">
      <c r="A297" s="117">
        <v>3830327</v>
      </c>
      <c r="B297" s="172" t="s">
        <v>511</v>
      </c>
      <c r="C297" s="172" t="s">
        <v>512</v>
      </c>
      <c r="D297" s="172" t="s">
        <v>853</v>
      </c>
      <c r="E297" s="173" t="s">
        <v>42</v>
      </c>
      <c r="F297" s="121" t="s">
        <v>43</v>
      </c>
      <c r="G297" s="123" t="s">
        <v>43</v>
      </c>
      <c r="H297" s="177" t="s">
        <v>60</v>
      </c>
      <c r="I297" s="175">
        <v>4226</v>
      </c>
      <c r="J297" s="174">
        <v>1</v>
      </c>
      <c r="K297" s="120">
        <v>1</v>
      </c>
      <c r="L297" s="124" t="s">
        <v>1049</v>
      </c>
      <c r="M297" s="124" t="s">
        <v>1049</v>
      </c>
      <c r="N297" s="180"/>
    </row>
    <row r="298" spans="1:14" s="164" customFormat="1" ht="12.75">
      <c r="A298" s="117">
        <v>4855119</v>
      </c>
      <c r="B298" s="172" t="s">
        <v>513</v>
      </c>
      <c r="C298" s="172" t="s">
        <v>250</v>
      </c>
      <c r="D298" s="172" t="s">
        <v>820</v>
      </c>
      <c r="E298" s="173" t="s">
        <v>189</v>
      </c>
      <c r="F298" s="121" t="s">
        <v>43</v>
      </c>
      <c r="G298" s="174" t="s">
        <v>60</v>
      </c>
      <c r="H298" s="122" t="s">
        <v>43</v>
      </c>
      <c r="I298" s="175">
        <v>133138</v>
      </c>
      <c r="J298" s="123" t="s">
        <v>1049</v>
      </c>
      <c r="K298" s="120">
        <v>4</v>
      </c>
      <c r="L298" s="124" t="s">
        <v>1049</v>
      </c>
      <c r="M298" s="124" t="s">
        <v>1049</v>
      </c>
      <c r="N298" s="179"/>
    </row>
    <row r="299" spans="1:14" s="164" customFormat="1" ht="12.75">
      <c r="A299" s="117">
        <v>3896014</v>
      </c>
      <c r="B299" s="172" t="s">
        <v>515</v>
      </c>
      <c r="C299" s="172" t="s">
        <v>430</v>
      </c>
      <c r="D299" s="172" t="s">
        <v>855</v>
      </c>
      <c r="E299" s="173" t="s">
        <v>42</v>
      </c>
      <c r="F299" s="181" t="s">
        <v>60</v>
      </c>
      <c r="G299" s="123" t="s">
        <v>43</v>
      </c>
      <c r="H299" s="177" t="s">
        <v>60</v>
      </c>
      <c r="I299" s="175">
        <v>15707</v>
      </c>
      <c r="J299" s="174">
        <v>1</v>
      </c>
      <c r="K299" s="120">
        <v>1</v>
      </c>
      <c r="L299" s="124" t="s">
        <v>1049</v>
      </c>
      <c r="M299" s="124" t="s">
        <v>1049</v>
      </c>
      <c r="N299" s="179"/>
    </row>
    <row r="300" spans="1:14" s="164" customFormat="1" ht="12.75">
      <c r="A300" s="117">
        <v>3912910</v>
      </c>
      <c r="B300" s="172" t="s">
        <v>516</v>
      </c>
      <c r="C300" s="172" t="s">
        <v>517</v>
      </c>
      <c r="D300" s="172" t="s">
        <v>856</v>
      </c>
      <c r="E300" s="173" t="s">
        <v>42</v>
      </c>
      <c r="F300" s="181" t="s">
        <v>60</v>
      </c>
      <c r="G300" s="123" t="s">
        <v>43</v>
      </c>
      <c r="H300" s="177" t="s">
        <v>60</v>
      </c>
      <c r="I300" s="175">
        <v>7573</v>
      </c>
      <c r="J300" s="174">
        <v>1</v>
      </c>
      <c r="K300" s="120">
        <v>1</v>
      </c>
      <c r="L300" s="124" t="s">
        <v>1049</v>
      </c>
      <c r="M300" s="124" t="s">
        <v>1049</v>
      </c>
      <c r="N300" s="180"/>
    </row>
    <row r="301" spans="1:14" s="164" customFormat="1" ht="12.75">
      <c r="A301" s="117">
        <v>916540</v>
      </c>
      <c r="B301" s="172" t="s">
        <v>987</v>
      </c>
      <c r="C301" s="172" t="s">
        <v>487</v>
      </c>
      <c r="D301" s="172" t="s">
        <v>840</v>
      </c>
      <c r="E301" s="173" t="s">
        <v>189</v>
      </c>
      <c r="F301" s="121" t="s">
        <v>43</v>
      </c>
      <c r="G301" s="174" t="s">
        <v>60</v>
      </c>
      <c r="H301" s="122" t="s">
        <v>43</v>
      </c>
      <c r="I301" s="175">
        <v>147330</v>
      </c>
      <c r="J301" s="123" t="s">
        <v>1049</v>
      </c>
      <c r="K301" s="120">
        <v>1</v>
      </c>
      <c r="L301" s="124" t="s">
        <v>1049</v>
      </c>
      <c r="M301" s="124" t="s">
        <v>1049</v>
      </c>
      <c r="N301" s="180"/>
    </row>
    <row r="302" spans="1:14" s="164" customFormat="1" ht="12.75">
      <c r="A302" s="127">
        <v>891170</v>
      </c>
      <c r="B302" s="172" t="s">
        <v>1079</v>
      </c>
      <c r="C302" s="172" t="s">
        <v>1080</v>
      </c>
      <c r="D302" s="172" t="s">
        <v>892</v>
      </c>
      <c r="E302" s="173" t="s">
        <v>189</v>
      </c>
      <c r="F302" s="181" t="s">
        <v>60</v>
      </c>
      <c r="G302" s="123" t="s">
        <v>43</v>
      </c>
      <c r="H302" s="177" t="s">
        <v>60</v>
      </c>
      <c r="I302" s="175">
        <v>21273</v>
      </c>
      <c r="J302" s="174">
        <v>1</v>
      </c>
      <c r="K302" s="120">
        <v>1</v>
      </c>
      <c r="L302" s="124" t="s">
        <v>1049</v>
      </c>
      <c r="M302" s="124" t="s">
        <v>1049</v>
      </c>
      <c r="N302" s="180"/>
    </row>
    <row r="303" spans="1:14" s="164" customFormat="1" ht="12.75">
      <c r="A303" s="117">
        <v>615108</v>
      </c>
      <c r="B303" s="172" t="s">
        <v>281</v>
      </c>
      <c r="C303" s="172" t="s">
        <v>186</v>
      </c>
      <c r="D303" s="172" t="s">
        <v>785</v>
      </c>
      <c r="E303" s="173" t="s">
        <v>42</v>
      </c>
      <c r="F303" s="181" t="s">
        <v>60</v>
      </c>
      <c r="G303" s="123" t="s">
        <v>43</v>
      </c>
      <c r="H303" s="122" t="s">
        <v>43</v>
      </c>
      <c r="I303" s="175">
        <v>427881</v>
      </c>
      <c r="J303" s="174">
        <v>3</v>
      </c>
      <c r="K303" s="120">
        <v>3</v>
      </c>
      <c r="L303" s="124" t="s">
        <v>1049</v>
      </c>
      <c r="M303" s="124" t="s">
        <v>1049</v>
      </c>
      <c r="N303" s="180"/>
    </row>
    <row r="304" spans="1:14" s="164" customFormat="1" ht="12.75">
      <c r="A304" s="117">
        <v>1416591</v>
      </c>
      <c r="B304" s="172" t="s">
        <v>1238</v>
      </c>
      <c r="C304" s="172" t="s">
        <v>177</v>
      </c>
      <c r="D304" s="172" t="s">
        <v>810</v>
      </c>
      <c r="E304" s="173" t="s">
        <v>189</v>
      </c>
      <c r="F304" s="121" t="s">
        <v>43</v>
      </c>
      <c r="G304" s="174" t="s">
        <v>60</v>
      </c>
      <c r="H304" s="122" t="s">
        <v>43</v>
      </c>
      <c r="I304" s="175">
        <v>876120</v>
      </c>
      <c r="J304" s="123" t="s">
        <v>1049</v>
      </c>
      <c r="K304" s="120">
        <v>4</v>
      </c>
      <c r="L304" s="173" t="s">
        <v>344</v>
      </c>
      <c r="M304" s="178">
        <v>43496</v>
      </c>
      <c r="N304" s="179"/>
    </row>
    <row r="305" spans="1:14" s="164" customFormat="1" ht="12.75">
      <c r="A305" s="117">
        <v>416538</v>
      </c>
      <c r="B305" s="172" t="s">
        <v>988</v>
      </c>
      <c r="C305" s="172" t="s">
        <v>379</v>
      </c>
      <c r="D305" s="172" t="s">
        <v>793</v>
      </c>
      <c r="E305" s="173" t="s">
        <v>189</v>
      </c>
      <c r="F305" s="121" t="s">
        <v>43</v>
      </c>
      <c r="G305" s="174" t="s">
        <v>60</v>
      </c>
      <c r="H305" s="122" t="s">
        <v>43</v>
      </c>
      <c r="I305" s="175">
        <v>229410</v>
      </c>
      <c r="J305" s="123" t="s">
        <v>1049</v>
      </c>
      <c r="K305" s="120">
        <v>4</v>
      </c>
      <c r="L305" s="173" t="s">
        <v>69</v>
      </c>
      <c r="M305" s="188">
        <v>44007</v>
      </c>
      <c r="N305" s="180"/>
    </row>
    <row r="306" spans="1:14" s="164" customFormat="1" ht="12.75">
      <c r="A306" s="117">
        <v>4916535</v>
      </c>
      <c r="B306" s="172" t="s">
        <v>989</v>
      </c>
      <c r="C306" s="172" t="s">
        <v>976</v>
      </c>
      <c r="D306" s="172" t="s">
        <v>788</v>
      </c>
      <c r="E306" s="173" t="s">
        <v>189</v>
      </c>
      <c r="F306" s="121" t="s">
        <v>43</v>
      </c>
      <c r="G306" s="174" t="s">
        <v>60</v>
      </c>
      <c r="H306" s="122" t="s">
        <v>43</v>
      </c>
      <c r="I306" s="175">
        <v>589914</v>
      </c>
      <c r="J306" s="123" t="s">
        <v>1049</v>
      </c>
      <c r="K306" s="120">
        <v>4</v>
      </c>
      <c r="L306" s="124" t="s">
        <v>1049</v>
      </c>
      <c r="M306" s="124" t="s">
        <v>1049</v>
      </c>
      <c r="N306" s="179"/>
    </row>
    <row r="307" spans="1:14" s="164" customFormat="1" ht="12.75">
      <c r="A307" s="117">
        <v>3535132</v>
      </c>
      <c r="B307" s="172" t="s">
        <v>282</v>
      </c>
      <c r="C307" s="172" t="s">
        <v>319</v>
      </c>
      <c r="D307" s="172" t="s">
        <v>943</v>
      </c>
      <c r="E307" s="173" t="s">
        <v>42</v>
      </c>
      <c r="F307" s="181" t="s">
        <v>60</v>
      </c>
      <c r="G307" s="123" t="s">
        <v>43</v>
      </c>
      <c r="H307" s="177" t="s">
        <v>60</v>
      </c>
      <c r="I307" s="175">
        <v>15642</v>
      </c>
      <c r="J307" s="174">
        <v>1</v>
      </c>
      <c r="K307" s="120">
        <v>1</v>
      </c>
      <c r="L307" s="124" t="s">
        <v>1049</v>
      </c>
      <c r="M307" s="124" t="s">
        <v>1049</v>
      </c>
      <c r="N307" s="179"/>
    </row>
    <row r="308" spans="1:14" s="164" customFormat="1" ht="12.75">
      <c r="A308" s="117">
        <v>732970</v>
      </c>
      <c r="B308" s="172" t="s">
        <v>521</v>
      </c>
      <c r="C308" s="172" t="s">
        <v>253</v>
      </c>
      <c r="D308" s="172" t="s">
        <v>860</v>
      </c>
      <c r="E308" s="173" t="s">
        <v>42</v>
      </c>
      <c r="F308" s="181" t="s">
        <v>60</v>
      </c>
      <c r="G308" s="123" t="s">
        <v>43</v>
      </c>
      <c r="H308" s="122" t="s">
        <v>43</v>
      </c>
      <c r="I308" s="175">
        <v>52178</v>
      </c>
      <c r="J308" s="174">
        <v>3</v>
      </c>
      <c r="K308" s="120">
        <v>3</v>
      </c>
      <c r="L308" s="124" t="s">
        <v>1049</v>
      </c>
      <c r="M308" s="124" t="s">
        <v>1049</v>
      </c>
      <c r="N308" s="179"/>
    </row>
    <row r="309" spans="1:14" s="164" customFormat="1" ht="12.75">
      <c r="A309" s="117">
        <v>4036043</v>
      </c>
      <c r="B309" s="172" t="s">
        <v>522</v>
      </c>
      <c r="C309" s="172" t="s">
        <v>87</v>
      </c>
      <c r="D309" s="172" t="s">
        <v>861</v>
      </c>
      <c r="E309" s="173" t="s">
        <v>189</v>
      </c>
      <c r="F309" s="121" t="s">
        <v>43</v>
      </c>
      <c r="G309" s="174" t="s">
        <v>60</v>
      </c>
      <c r="H309" s="177" t="s">
        <v>60</v>
      </c>
      <c r="I309" s="175">
        <v>9936</v>
      </c>
      <c r="J309" s="174">
        <v>1</v>
      </c>
      <c r="K309" s="120">
        <v>1</v>
      </c>
      <c r="L309" s="124" t="s">
        <v>1049</v>
      </c>
      <c r="M309" s="124" t="s">
        <v>1049</v>
      </c>
      <c r="N309" s="179"/>
    </row>
    <row r="310" spans="1:14" s="164" customFormat="1" ht="12.75">
      <c r="A310" s="117">
        <v>2016577</v>
      </c>
      <c r="B310" s="172" t="s">
        <v>1116</v>
      </c>
      <c r="C310" s="172" t="s">
        <v>63</v>
      </c>
      <c r="D310" s="172" t="s">
        <v>1117</v>
      </c>
      <c r="E310" s="173" t="s">
        <v>189</v>
      </c>
      <c r="F310" s="121" t="s">
        <v>43</v>
      </c>
      <c r="G310" s="174" t="s">
        <v>60</v>
      </c>
      <c r="H310" s="122" t="s">
        <v>43</v>
      </c>
      <c r="I310" s="175">
        <v>4978845</v>
      </c>
      <c r="J310" s="123" t="s">
        <v>1049</v>
      </c>
      <c r="K310" s="120">
        <v>4</v>
      </c>
      <c r="L310" s="173" t="s">
        <v>69</v>
      </c>
      <c r="M310" s="178">
        <v>44188</v>
      </c>
      <c r="N310" s="180"/>
    </row>
    <row r="311" spans="1:14" s="164" customFormat="1" ht="12.75">
      <c r="A311" s="117">
        <v>4396427</v>
      </c>
      <c r="B311" s="172" t="s">
        <v>1118</v>
      </c>
      <c r="C311" s="172" t="s">
        <v>141</v>
      </c>
      <c r="D311" s="172" t="s">
        <v>778</v>
      </c>
      <c r="E311" s="173" t="s">
        <v>189</v>
      </c>
      <c r="F311" s="121" t="s">
        <v>43</v>
      </c>
      <c r="G311" s="174" t="s">
        <v>60</v>
      </c>
      <c r="H311" s="122" t="s">
        <v>43</v>
      </c>
      <c r="I311" s="175">
        <v>2143755</v>
      </c>
      <c r="J311" s="123" t="s">
        <v>1049</v>
      </c>
      <c r="K311" s="120">
        <v>1</v>
      </c>
      <c r="L311" s="173" t="s">
        <v>69</v>
      </c>
      <c r="M311" s="178">
        <v>44007</v>
      </c>
      <c r="N311" s="180"/>
    </row>
    <row r="312" spans="1:14" s="164" customFormat="1" ht="12.75">
      <c r="A312" s="117">
        <v>4396362</v>
      </c>
      <c r="B312" s="172" t="s">
        <v>1119</v>
      </c>
      <c r="C312" s="172" t="s">
        <v>386</v>
      </c>
      <c r="D312" s="172" t="s">
        <v>778</v>
      </c>
      <c r="E312" s="173" t="s">
        <v>189</v>
      </c>
      <c r="F312" s="121" t="s">
        <v>43</v>
      </c>
      <c r="G312" s="174" t="s">
        <v>60</v>
      </c>
      <c r="H312" s="122" t="s">
        <v>43</v>
      </c>
      <c r="I312" s="175">
        <v>2143755</v>
      </c>
      <c r="J312" s="123" t="s">
        <v>1049</v>
      </c>
      <c r="K312" s="120">
        <v>1</v>
      </c>
      <c r="L312" s="124" t="s">
        <v>1049</v>
      </c>
      <c r="M312" s="124" t="s">
        <v>1049</v>
      </c>
      <c r="N312" s="180"/>
    </row>
    <row r="313" spans="1:14" s="164" customFormat="1" ht="12.75">
      <c r="A313" s="117">
        <v>293110</v>
      </c>
      <c r="B313" s="172" t="s">
        <v>524</v>
      </c>
      <c r="C313" s="172" t="s">
        <v>178</v>
      </c>
      <c r="D313" s="172" t="s">
        <v>766</v>
      </c>
      <c r="E313" s="173" t="s">
        <v>42</v>
      </c>
      <c r="F313" s="181" t="s">
        <v>60</v>
      </c>
      <c r="G313" s="123" t="s">
        <v>43</v>
      </c>
      <c r="H313" s="122" t="s">
        <v>43</v>
      </c>
      <c r="I313" s="175">
        <v>2093502</v>
      </c>
      <c r="J313" s="174">
        <v>3</v>
      </c>
      <c r="K313" s="120">
        <v>3</v>
      </c>
      <c r="L313" s="124" t="s">
        <v>1049</v>
      </c>
      <c r="M313" s="124" t="s">
        <v>1049</v>
      </c>
      <c r="N313" s="180"/>
    </row>
    <row r="314" spans="1:14" s="164" customFormat="1" ht="12.75">
      <c r="A314" s="117">
        <v>2275088</v>
      </c>
      <c r="B314" s="172" t="s">
        <v>1239</v>
      </c>
      <c r="C314" s="172" t="s">
        <v>183</v>
      </c>
      <c r="D314" s="172" t="s">
        <v>784</v>
      </c>
      <c r="E314" s="173" t="s">
        <v>189</v>
      </c>
      <c r="F314" s="181" t="s">
        <v>60</v>
      </c>
      <c r="G314" s="123" t="s">
        <v>43</v>
      </c>
      <c r="H314" s="177" t="s">
        <v>60</v>
      </c>
      <c r="I314" s="175">
        <v>41236</v>
      </c>
      <c r="J314" s="174">
        <v>1</v>
      </c>
      <c r="K314" s="120">
        <v>1</v>
      </c>
      <c r="L314" s="124" t="s">
        <v>1049</v>
      </c>
      <c r="M314" s="124" t="s">
        <v>1049</v>
      </c>
      <c r="N314" s="179"/>
    </row>
    <row r="315" spans="1:14" s="164" customFormat="1" ht="12.75">
      <c r="A315" s="117">
        <v>4131210</v>
      </c>
      <c r="B315" s="172" t="s">
        <v>525</v>
      </c>
      <c r="C315" s="172" t="s">
        <v>526</v>
      </c>
      <c r="D315" s="172" t="s">
        <v>862</v>
      </c>
      <c r="E315" s="173" t="s">
        <v>189</v>
      </c>
      <c r="F315" s="181" t="s">
        <v>60</v>
      </c>
      <c r="G315" s="123" t="s">
        <v>43</v>
      </c>
      <c r="H315" s="177" t="s">
        <v>60</v>
      </c>
      <c r="I315" s="175">
        <v>3312</v>
      </c>
      <c r="J315" s="174">
        <v>1</v>
      </c>
      <c r="K315" s="120">
        <v>1</v>
      </c>
      <c r="L315" s="124" t="s">
        <v>1049</v>
      </c>
      <c r="M315" s="124" t="s">
        <v>1049</v>
      </c>
      <c r="N315" s="180"/>
    </row>
    <row r="316" spans="1:14" s="164" customFormat="1" ht="12.75">
      <c r="A316" s="117">
        <v>2016441</v>
      </c>
      <c r="B316" s="172" t="s">
        <v>1240</v>
      </c>
      <c r="C316" s="172" t="s">
        <v>75</v>
      </c>
      <c r="D316" s="172" t="s">
        <v>782</v>
      </c>
      <c r="E316" s="173" t="s">
        <v>189</v>
      </c>
      <c r="F316" s="121" t="s">
        <v>43</v>
      </c>
      <c r="G316" s="174" t="s">
        <v>60</v>
      </c>
      <c r="H316" s="122" t="s">
        <v>43</v>
      </c>
      <c r="I316" s="175">
        <v>4978845</v>
      </c>
      <c r="J316" s="123" t="s">
        <v>1049</v>
      </c>
      <c r="K316" s="120">
        <v>1</v>
      </c>
      <c r="L316" s="173" t="s">
        <v>344</v>
      </c>
      <c r="M316" s="178">
        <v>43574</v>
      </c>
      <c r="N316" s="180"/>
    </row>
    <row r="317" spans="1:14" s="164" customFormat="1" ht="12.75">
      <c r="A317" s="117">
        <v>1216446</v>
      </c>
      <c r="B317" s="172" t="s">
        <v>527</v>
      </c>
      <c r="C317" s="172" t="s">
        <v>129</v>
      </c>
      <c r="D317" s="172" t="s">
        <v>765</v>
      </c>
      <c r="E317" s="173" t="s">
        <v>189</v>
      </c>
      <c r="F317" s="121" t="s">
        <v>43</v>
      </c>
      <c r="G317" s="174" t="s">
        <v>60</v>
      </c>
      <c r="H317" s="122" t="s">
        <v>43</v>
      </c>
      <c r="I317" s="175">
        <v>897953</v>
      </c>
      <c r="J317" s="123" t="s">
        <v>1049</v>
      </c>
      <c r="K317" s="120">
        <v>1</v>
      </c>
      <c r="L317" s="124" t="s">
        <v>1049</v>
      </c>
      <c r="M317" s="124" t="s">
        <v>1049</v>
      </c>
      <c r="N317" s="180"/>
    </row>
    <row r="318" spans="1:14" s="164" customFormat="1" ht="12.75">
      <c r="A318" s="117">
        <v>296467</v>
      </c>
      <c r="B318" s="172" t="s">
        <v>991</v>
      </c>
      <c r="C318" s="172" t="s">
        <v>178</v>
      </c>
      <c r="D318" s="172" t="s">
        <v>766</v>
      </c>
      <c r="E318" s="173" t="s">
        <v>189</v>
      </c>
      <c r="F318" s="121" t="s">
        <v>43</v>
      </c>
      <c r="G318" s="174" t="s">
        <v>60</v>
      </c>
      <c r="H318" s="122" t="s">
        <v>43</v>
      </c>
      <c r="I318" s="175">
        <v>2093502</v>
      </c>
      <c r="J318" s="123" t="s">
        <v>1049</v>
      </c>
      <c r="K318" s="120">
        <v>1</v>
      </c>
      <c r="L318" s="124" t="s">
        <v>1049</v>
      </c>
      <c r="M318" s="124" t="s">
        <v>1049</v>
      </c>
      <c r="N318" s="179"/>
    </row>
    <row r="319" spans="1:14" s="164" customFormat="1" ht="12.75">
      <c r="A319" s="117">
        <v>1216186</v>
      </c>
      <c r="B319" s="172" t="s">
        <v>528</v>
      </c>
      <c r="C319" s="172" t="s">
        <v>362</v>
      </c>
      <c r="D319" s="172" t="s">
        <v>765</v>
      </c>
      <c r="E319" s="173" t="s">
        <v>189</v>
      </c>
      <c r="F319" s="121" t="s">
        <v>43</v>
      </c>
      <c r="G319" s="174" t="s">
        <v>60</v>
      </c>
      <c r="H319" s="122" t="s">
        <v>43</v>
      </c>
      <c r="I319" s="175">
        <v>897953</v>
      </c>
      <c r="J319" s="123" t="s">
        <v>1049</v>
      </c>
      <c r="K319" s="120">
        <v>1</v>
      </c>
      <c r="L319" s="124" t="s">
        <v>1049</v>
      </c>
      <c r="M319" s="124" t="s">
        <v>1049</v>
      </c>
      <c r="N319" s="180"/>
    </row>
    <row r="320" spans="1:14" s="164" customFormat="1" ht="12.75">
      <c r="A320" s="117">
        <v>1136553</v>
      </c>
      <c r="B320" s="172" t="s">
        <v>992</v>
      </c>
      <c r="C320" s="172" t="s">
        <v>128</v>
      </c>
      <c r="D320" s="172" t="s">
        <v>777</v>
      </c>
      <c r="E320" s="173" t="s">
        <v>189</v>
      </c>
      <c r="F320" s="121" t="s">
        <v>43</v>
      </c>
      <c r="G320" s="174" t="s">
        <v>60</v>
      </c>
      <c r="H320" s="122" t="s">
        <v>43</v>
      </c>
      <c r="I320" s="175">
        <v>2734111</v>
      </c>
      <c r="J320" s="123" t="s">
        <v>1049</v>
      </c>
      <c r="K320" s="120">
        <v>1</v>
      </c>
      <c r="L320" s="124" t="s">
        <v>1049</v>
      </c>
      <c r="M320" s="124" t="s">
        <v>1049</v>
      </c>
      <c r="N320" s="179"/>
    </row>
    <row r="321" spans="1:14" s="164" customFormat="1" ht="12.75">
      <c r="A321" s="117">
        <v>1836331</v>
      </c>
      <c r="B321" s="172" t="s">
        <v>529</v>
      </c>
      <c r="C321" s="172" t="s">
        <v>237</v>
      </c>
      <c r="D321" s="172" t="s">
        <v>768</v>
      </c>
      <c r="E321" s="173" t="s">
        <v>189</v>
      </c>
      <c r="F321" s="121" t="s">
        <v>43</v>
      </c>
      <c r="G321" s="174" t="s">
        <v>60</v>
      </c>
      <c r="H321" s="122" t="s">
        <v>43</v>
      </c>
      <c r="I321" s="175">
        <v>125730</v>
      </c>
      <c r="J321" s="123" t="s">
        <v>1049</v>
      </c>
      <c r="K321" s="120">
        <v>1</v>
      </c>
      <c r="L321" s="124" t="s">
        <v>1049</v>
      </c>
      <c r="M321" s="124" t="s">
        <v>1049</v>
      </c>
      <c r="N321" s="180"/>
    </row>
    <row r="322" spans="1:14" s="164" customFormat="1" ht="12.75">
      <c r="A322" s="117">
        <v>276504</v>
      </c>
      <c r="B322" s="172" t="s">
        <v>624</v>
      </c>
      <c r="C322" s="172" t="s">
        <v>625</v>
      </c>
      <c r="D322" s="172" t="s">
        <v>865</v>
      </c>
      <c r="E322" s="173" t="s">
        <v>189</v>
      </c>
      <c r="F322" s="121" t="s">
        <v>43</v>
      </c>
      <c r="G322" s="174" t="s">
        <v>60</v>
      </c>
      <c r="H322" s="122" t="s">
        <v>43</v>
      </c>
      <c r="I322" s="175">
        <v>353629</v>
      </c>
      <c r="J322" s="123" t="s">
        <v>1049</v>
      </c>
      <c r="K322" s="120">
        <v>1</v>
      </c>
      <c r="L322" s="124" t="s">
        <v>1049</v>
      </c>
      <c r="M322" s="124" t="s">
        <v>1049</v>
      </c>
      <c r="N322" s="180"/>
    </row>
    <row r="323" spans="1:14" s="164" customFormat="1" ht="12.75">
      <c r="A323" s="117">
        <v>233210</v>
      </c>
      <c r="B323" s="172" t="s">
        <v>283</v>
      </c>
      <c r="C323" s="172" t="s">
        <v>320</v>
      </c>
      <c r="D323" s="172" t="s">
        <v>947</v>
      </c>
      <c r="E323" s="173" t="s">
        <v>42</v>
      </c>
      <c r="F323" s="181" t="s">
        <v>60</v>
      </c>
      <c r="G323" s="123" t="s">
        <v>43</v>
      </c>
      <c r="H323" s="177" t="s">
        <v>60</v>
      </c>
      <c r="I323" s="175">
        <v>3624</v>
      </c>
      <c r="J323" s="174">
        <v>1</v>
      </c>
      <c r="K323" s="120">
        <v>1</v>
      </c>
      <c r="L323" s="124" t="s">
        <v>1049</v>
      </c>
      <c r="M323" s="124" t="s">
        <v>1049</v>
      </c>
      <c r="N323" s="180"/>
    </row>
    <row r="324" spans="1:14" s="551" customFormat="1" ht="12.75">
      <c r="A324" s="540">
        <v>4833220</v>
      </c>
      <c r="B324" s="541" t="s">
        <v>90</v>
      </c>
      <c r="C324" s="541" t="s">
        <v>91</v>
      </c>
      <c r="D324" s="541" t="s">
        <v>941</v>
      </c>
      <c r="E324" s="542" t="s">
        <v>46</v>
      </c>
      <c r="F324" s="552" t="s">
        <v>43</v>
      </c>
      <c r="G324" s="544" t="s">
        <v>43</v>
      </c>
      <c r="H324" s="545" t="s">
        <v>60</v>
      </c>
      <c r="I324" s="546">
        <v>5783</v>
      </c>
      <c r="J324" s="547">
        <v>1</v>
      </c>
      <c r="K324" s="548">
        <v>1</v>
      </c>
      <c r="L324" s="549" t="s">
        <v>1049</v>
      </c>
      <c r="M324" s="549" t="s">
        <v>1049</v>
      </c>
      <c r="N324" s="550"/>
    </row>
    <row r="325" spans="1:14" s="164" customFormat="1" ht="12.75">
      <c r="A325" s="117">
        <v>616398</v>
      </c>
      <c r="B325" s="172" t="s">
        <v>1191</v>
      </c>
      <c r="C325" s="172" t="s">
        <v>186</v>
      </c>
      <c r="D325" s="172" t="s">
        <v>785</v>
      </c>
      <c r="E325" s="173" t="s">
        <v>189</v>
      </c>
      <c r="F325" s="121" t="s">
        <v>43</v>
      </c>
      <c r="G325" s="174" t="s">
        <v>60</v>
      </c>
      <c r="H325" s="122" t="s">
        <v>43</v>
      </c>
      <c r="I325" s="175">
        <v>427881</v>
      </c>
      <c r="J325" s="123" t="s">
        <v>1049</v>
      </c>
      <c r="K325" s="120">
        <v>1</v>
      </c>
      <c r="L325" s="124" t="s">
        <v>1049</v>
      </c>
      <c r="M325" s="124" t="s">
        <v>1049</v>
      </c>
      <c r="N325" s="180"/>
    </row>
    <row r="326" spans="1:14" s="164" customFormat="1" ht="12.75">
      <c r="A326" s="117">
        <v>2156369</v>
      </c>
      <c r="B326" s="172" t="s">
        <v>1192</v>
      </c>
      <c r="C326" s="172" t="s">
        <v>182</v>
      </c>
      <c r="D326" s="172" t="s">
        <v>797</v>
      </c>
      <c r="E326" s="173" t="s">
        <v>189</v>
      </c>
      <c r="F326" s="121" t="s">
        <v>43</v>
      </c>
      <c r="G326" s="174" t="s">
        <v>60</v>
      </c>
      <c r="H326" s="122" t="s">
        <v>43</v>
      </c>
      <c r="I326" s="175">
        <v>870366</v>
      </c>
      <c r="J326" s="123" t="s">
        <v>1049</v>
      </c>
      <c r="K326" s="120">
        <v>1</v>
      </c>
      <c r="L326" s="124" t="s">
        <v>1049</v>
      </c>
      <c r="M326" s="124" t="s">
        <v>1049</v>
      </c>
      <c r="N326" s="179"/>
    </row>
    <row r="327" spans="1:14" s="164" customFormat="1" ht="12.75">
      <c r="A327" s="117">
        <v>3036628</v>
      </c>
      <c r="B327" s="172" t="s">
        <v>1241</v>
      </c>
      <c r="C327" s="172" t="s">
        <v>228</v>
      </c>
      <c r="D327" s="172" t="s">
        <v>800</v>
      </c>
      <c r="E327" s="173" t="s">
        <v>189</v>
      </c>
      <c r="F327" s="121" t="s">
        <v>43</v>
      </c>
      <c r="G327" s="174" t="s">
        <v>60</v>
      </c>
      <c r="H327" s="122" t="s">
        <v>43</v>
      </c>
      <c r="I327" s="175">
        <v>317210</v>
      </c>
      <c r="J327" s="123" t="s">
        <v>1049</v>
      </c>
      <c r="K327" s="120">
        <v>1</v>
      </c>
      <c r="L327" s="173" t="s">
        <v>344</v>
      </c>
      <c r="M327" s="188">
        <v>43591</v>
      </c>
      <c r="N327" s="180"/>
    </row>
    <row r="328" spans="1:14" s="164" customFormat="1" ht="12.75">
      <c r="A328" s="117">
        <v>616374</v>
      </c>
      <c r="B328" s="172" t="s">
        <v>532</v>
      </c>
      <c r="C328" s="172" t="s">
        <v>187</v>
      </c>
      <c r="D328" s="172" t="s">
        <v>785</v>
      </c>
      <c r="E328" s="173" t="s">
        <v>189</v>
      </c>
      <c r="F328" s="121" t="s">
        <v>43</v>
      </c>
      <c r="G328" s="174" t="s">
        <v>60</v>
      </c>
      <c r="H328" s="122" t="s">
        <v>43</v>
      </c>
      <c r="I328" s="175">
        <v>427881</v>
      </c>
      <c r="J328" s="123" t="s">
        <v>1049</v>
      </c>
      <c r="K328" s="120">
        <v>1</v>
      </c>
      <c r="L328" s="124" t="s">
        <v>1049</v>
      </c>
      <c r="M328" s="124" t="s">
        <v>1049</v>
      </c>
      <c r="N328" s="179"/>
    </row>
    <row r="329" spans="1:14" s="164" customFormat="1" ht="12.75">
      <c r="A329" s="117">
        <v>296315</v>
      </c>
      <c r="B329" s="172" t="s">
        <v>533</v>
      </c>
      <c r="C329" s="172" t="s">
        <v>178</v>
      </c>
      <c r="D329" s="172" t="s">
        <v>766</v>
      </c>
      <c r="E329" s="173" t="s">
        <v>189</v>
      </c>
      <c r="F329" s="121" t="s">
        <v>43</v>
      </c>
      <c r="G329" s="174" t="s">
        <v>60</v>
      </c>
      <c r="H329" s="122" t="s">
        <v>43</v>
      </c>
      <c r="I329" s="175">
        <v>2093502</v>
      </c>
      <c r="J329" s="123" t="s">
        <v>1049</v>
      </c>
      <c r="K329" s="120">
        <v>1</v>
      </c>
      <c r="L329" s="124" t="s">
        <v>1049</v>
      </c>
      <c r="M329" s="124" t="s">
        <v>1049</v>
      </c>
      <c r="N329" s="179"/>
    </row>
    <row r="330" spans="1:14" s="164" customFormat="1" ht="12.75">
      <c r="A330" s="117">
        <v>3556461</v>
      </c>
      <c r="B330" s="172" t="s">
        <v>534</v>
      </c>
      <c r="C330" s="172" t="s">
        <v>56</v>
      </c>
      <c r="D330" s="172" t="s">
        <v>799</v>
      </c>
      <c r="E330" s="173" t="s">
        <v>189</v>
      </c>
      <c r="F330" s="121" t="s">
        <v>43</v>
      </c>
      <c r="G330" s="174" t="s">
        <v>60</v>
      </c>
      <c r="H330" s="122" t="s">
        <v>43</v>
      </c>
      <c r="I330" s="175">
        <v>383718</v>
      </c>
      <c r="J330" s="123" t="s">
        <v>1049</v>
      </c>
      <c r="K330" s="120">
        <v>1</v>
      </c>
      <c r="L330" s="124" t="s">
        <v>1049</v>
      </c>
      <c r="M330" s="124" t="s">
        <v>1049</v>
      </c>
      <c r="N330" s="179"/>
    </row>
    <row r="331" spans="1:14" s="164" customFormat="1" ht="12.75">
      <c r="A331" s="117">
        <v>3396459</v>
      </c>
      <c r="B331" s="172" t="s">
        <v>536</v>
      </c>
      <c r="C331" s="172" t="s">
        <v>121</v>
      </c>
      <c r="D331" s="172" t="s">
        <v>770</v>
      </c>
      <c r="E331" s="173" t="s">
        <v>189</v>
      </c>
      <c r="F331" s="121" t="s">
        <v>43</v>
      </c>
      <c r="G331" s="174" t="s">
        <v>60</v>
      </c>
      <c r="H331" s="122" t="s">
        <v>43</v>
      </c>
      <c r="I331" s="175">
        <v>613951</v>
      </c>
      <c r="J331" s="123" t="s">
        <v>1049</v>
      </c>
      <c r="K331" s="120">
        <v>1</v>
      </c>
      <c r="L331" s="124" t="s">
        <v>1049</v>
      </c>
      <c r="M331" s="124" t="s">
        <v>1049</v>
      </c>
      <c r="N331" s="179"/>
    </row>
    <row r="332" spans="1:14" s="164" customFormat="1" ht="12.75">
      <c r="A332" s="117">
        <v>2016407</v>
      </c>
      <c r="B332" s="172" t="s">
        <v>537</v>
      </c>
      <c r="C332" s="172" t="s">
        <v>167</v>
      </c>
      <c r="D332" s="172" t="s">
        <v>782</v>
      </c>
      <c r="E332" s="173" t="s">
        <v>189</v>
      </c>
      <c r="F332" s="121" t="s">
        <v>43</v>
      </c>
      <c r="G332" s="174" t="s">
        <v>60</v>
      </c>
      <c r="H332" s="122" t="s">
        <v>43</v>
      </c>
      <c r="I332" s="175">
        <v>4978845</v>
      </c>
      <c r="J332" s="123" t="s">
        <v>1049</v>
      </c>
      <c r="K332" s="120">
        <v>1</v>
      </c>
      <c r="L332" s="124" t="s">
        <v>1049</v>
      </c>
      <c r="M332" s="124" t="s">
        <v>1049</v>
      </c>
      <c r="N332" s="180"/>
    </row>
    <row r="333" spans="1:14" s="164" customFormat="1" ht="12.75">
      <c r="A333" s="117">
        <v>1492180</v>
      </c>
      <c r="B333" s="172" t="s">
        <v>220</v>
      </c>
      <c r="C333" s="172" t="s">
        <v>248</v>
      </c>
      <c r="D333" s="172" t="s">
        <v>949</v>
      </c>
      <c r="E333" s="173" t="s">
        <v>46</v>
      </c>
      <c r="F333" s="121" t="s">
        <v>43</v>
      </c>
      <c r="G333" s="123" t="s">
        <v>43</v>
      </c>
      <c r="H333" s="177" t="s">
        <v>60</v>
      </c>
      <c r="I333" s="175">
        <v>26086</v>
      </c>
      <c r="J333" s="174">
        <v>1</v>
      </c>
      <c r="K333" s="120">
        <v>1</v>
      </c>
      <c r="L333" s="124" t="s">
        <v>1049</v>
      </c>
      <c r="M333" s="124" t="s">
        <v>1049</v>
      </c>
      <c r="N333" s="180"/>
    </row>
    <row r="334" spans="1:14" s="164" customFormat="1" ht="12.75">
      <c r="A334" s="117">
        <v>1576612</v>
      </c>
      <c r="B334" s="172" t="s">
        <v>1339</v>
      </c>
      <c r="C334" s="172" t="s">
        <v>76</v>
      </c>
      <c r="D334" s="172" t="s">
        <v>773</v>
      </c>
      <c r="E334" s="173" t="s">
        <v>189</v>
      </c>
      <c r="F334" s="121" t="s">
        <v>43</v>
      </c>
      <c r="G334" s="174" t="s">
        <v>60</v>
      </c>
      <c r="H334" s="122" t="s">
        <v>43</v>
      </c>
      <c r="I334" s="175">
        <v>840383</v>
      </c>
      <c r="J334" s="174">
        <v>4</v>
      </c>
      <c r="K334" s="120">
        <v>1</v>
      </c>
      <c r="L334" s="173" t="s">
        <v>344</v>
      </c>
      <c r="M334" s="178">
        <v>43748</v>
      </c>
      <c r="N334" s="180"/>
    </row>
    <row r="335" spans="1:14" s="164" customFormat="1" ht="12.75">
      <c r="A335" s="117">
        <v>4656630</v>
      </c>
      <c r="B335" s="172" t="s">
        <v>1242</v>
      </c>
      <c r="C335" s="172" t="s">
        <v>324</v>
      </c>
      <c r="D335" s="172" t="s">
        <v>959</v>
      </c>
      <c r="E335" s="173" t="s">
        <v>189</v>
      </c>
      <c r="F335" s="121" t="s">
        <v>43</v>
      </c>
      <c r="G335" s="174" t="s">
        <v>60</v>
      </c>
      <c r="H335" s="177" t="s">
        <v>60</v>
      </c>
      <c r="I335" s="175">
        <v>48253</v>
      </c>
      <c r="J335" s="174">
        <v>1</v>
      </c>
      <c r="K335" s="120">
        <v>1</v>
      </c>
      <c r="L335" s="173" t="s">
        <v>344</v>
      </c>
      <c r="M335" s="178">
        <v>43600</v>
      </c>
      <c r="N335" s="180"/>
    </row>
    <row r="336" spans="1:14" s="164" customFormat="1" ht="12.75">
      <c r="A336" s="117">
        <v>4796631</v>
      </c>
      <c r="B336" s="172" t="s">
        <v>1340</v>
      </c>
      <c r="C336" s="172" t="s">
        <v>173</v>
      </c>
      <c r="D336" s="172" t="s">
        <v>829</v>
      </c>
      <c r="E336" s="173" t="s">
        <v>189</v>
      </c>
      <c r="F336" s="121" t="s">
        <v>43</v>
      </c>
      <c r="G336" s="174" t="s">
        <v>60</v>
      </c>
      <c r="H336" s="122" t="s">
        <v>43</v>
      </c>
      <c r="I336" s="175">
        <v>276183</v>
      </c>
      <c r="J336" s="174">
        <v>4</v>
      </c>
      <c r="K336" s="120">
        <v>1</v>
      </c>
      <c r="L336" s="173" t="s">
        <v>344</v>
      </c>
      <c r="M336" s="178">
        <v>43783</v>
      </c>
      <c r="N336" s="179"/>
    </row>
    <row r="337" spans="1:14" s="164" customFormat="1" ht="12.75">
      <c r="A337" s="117">
        <v>4290428</v>
      </c>
      <c r="B337" s="172" t="s">
        <v>538</v>
      </c>
      <c r="C337" s="172" t="s">
        <v>539</v>
      </c>
      <c r="D337" s="172" t="s">
        <v>951</v>
      </c>
      <c r="E337" s="173" t="s">
        <v>42</v>
      </c>
      <c r="F337" s="121" t="s">
        <v>43</v>
      </c>
      <c r="G337" s="123" t="s">
        <v>43</v>
      </c>
      <c r="H337" s="177" t="s">
        <v>60</v>
      </c>
      <c r="I337" s="175">
        <v>9570</v>
      </c>
      <c r="J337" s="174">
        <v>1</v>
      </c>
      <c r="K337" s="120">
        <v>1</v>
      </c>
      <c r="L337" s="124" t="s">
        <v>1049</v>
      </c>
      <c r="M337" s="124" t="s">
        <v>1049</v>
      </c>
      <c r="N337" s="180"/>
    </row>
    <row r="338" spans="1:14" s="164" customFormat="1" ht="12.75">
      <c r="A338" s="117">
        <v>1576584</v>
      </c>
      <c r="B338" s="172" t="s">
        <v>1341</v>
      </c>
      <c r="C338" s="172" t="s">
        <v>76</v>
      </c>
      <c r="D338" s="172" t="s">
        <v>773</v>
      </c>
      <c r="E338" s="173" t="s">
        <v>189</v>
      </c>
      <c r="F338" s="121" t="s">
        <v>43</v>
      </c>
      <c r="G338" s="174" t="s">
        <v>60</v>
      </c>
      <c r="H338" s="122" t="s">
        <v>43</v>
      </c>
      <c r="I338" s="175">
        <v>840383</v>
      </c>
      <c r="J338" s="123" t="s">
        <v>1049</v>
      </c>
      <c r="K338" s="120">
        <v>1</v>
      </c>
      <c r="L338" s="124" t="s">
        <v>1049</v>
      </c>
      <c r="M338" s="124" t="s">
        <v>1049</v>
      </c>
      <c r="N338" s="180"/>
    </row>
    <row r="339" spans="1:14" s="164" customFormat="1" ht="12.75">
      <c r="A339" s="117">
        <v>2016576</v>
      </c>
      <c r="B339" s="172" t="s">
        <v>1081</v>
      </c>
      <c r="C339" s="172" t="s">
        <v>63</v>
      </c>
      <c r="D339" s="172" t="s">
        <v>782</v>
      </c>
      <c r="E339" s="173" t="s">
        <v>189</v>
      </c>
      <c r="F339" s="121" t="s">
        <v>43</v>
      </c>
      <c r="G339" s="174" t="s">
        <v>60</v>
      </c>
      <c r="H339" s="122" t="s">
        <v>43</v>
      </c>
      <c r="I339" s="175">
        <v>4978845</v>
      </c>
      <c r="J339" s="123" t="s">
        <v>1049</v>
      </c>
      <c r="K339" s="120">
        <v>4</v>
      </c>
      <c r="L339" s="124" t="s">
        <v>1049</v>
      </c>
      <c r="M339" s="124" t="s">
        <v>1049</v>
      </c>
      <c r="N339" s="180"/>
    </row>
    <row r="340" spans="1:14" s="164" customFormat="1" ht="12.75">
      <c r="A340" s="117">
        <v>3036259</v>
      </c>
      <c r="B340" s="172" t="s">
        <v>540</v>
      </c>
      <c r="C340" s="172" t="s">
        <v>228</v>
      </c>
      <c r="D340" s="172" t="s">
        <v>800</v>
      </c>
      <c r="E340" s="173" t="s">
        <v>46</v>
      </c>
      <c r="F340" s="121" t="s">
        <v>43</v>
      </c>
      <c r="G340" s="123" t="s">
        <v>43</v>
      </c>
      <c r="H340" s="122" t="s">
        <v>43</v>
      </c>
      <c r="I340" s="175">
        <v>317210</v>
      </c>
      <c r="J340" s="174">
        <v>4</v>
      </c>
      <c r="K340" s="120">
        <v>4</v>
      </c>
      <c r="L340" s="124" t="s">
        <v>1049</v>
      </c>
      <c r="M340" s="124" t="s">
        <v>1049</v>
      </c>
      <c r="N340" s="179"/>
    </row>
    <row r="341" spans="1:14" s="164" customFormat="1" ht="12.75">
      <c r="A341" s="117">
        <v>2016287</v>
      </c>
      <c r="B341" s="172" t="s">
        <v>541</v>
      </c>
      <c r="C341" s="172" t="s">
        <v>167</v>
      </c>
      <c r="D341" s="172" t="s">
        <v>782</v>
      </c>
      <c r="E341" s="173" t="s">
        <v>189</v>
      </c>
      <c r="F341" s="121" t="s">
        <v>43</v>
      </c>
      <c r="G341" s="174" t="s">
        <v>60</v>
      </c>
      <c r="H341" s="122" t="s">
        <v>43</v>
      </c>
      <c r="I341" s="175">
        <v>4978845</v>
      </c>
      <c r="J341" s="123" t="s">
        <v>1049</v>
      </c>
      <c r="K341" s="120">
        <v>1</v>
      </c>
      <c r="L341" s="124" t="s">
        <v>1049</v>
      </c>
      <c r="M341" s="124" t="s">
        <v>1049</v>
      </c>
      <c r="N341" s="179"/>
    </row>
    <row r="342" spans="1:14" s="164" customFormat="1" ht="12.75">
      <c r="A342" s="117">
        <v>4373555</v>
      </c>
      <c r="B342" s="172" t="s">
        <v>626</v>
      </c>
      <c r="C342" s="172" t="s">
        <v>627</v>
      </c>
      <c r="D342" s="172" t="s">
        <v>869</v>
      </c>
      <c r="E342" s="173" t="s">
        <v>46</v>
      </c>
      <c r="F342" s="121" t="s">
        <v>43</v>
      </c>
      <c r="G342" s="123" t="s">
        <v>43</v>
      </c>
      <c r="H342" s="177" t="s">
        <v>60</v>
      </c>
      <c r="I342" s="175">
        <v>7414</v>
      </c>
      <c r="J342" s="174">
        <v>1</v>
      </c>
      <c r="K342" s="120">
        <v>1</v>
      </c>
      <c r="L342" s="124" t="s">
        <v>1049</v>
      </c>
      <c r="M342" s="124" t="s">
        <v>1049</v>
      </c>
      <c r="N342" s="179"/>
    </row>
    <row r="343" spans="1:14" s="164" customFormat="1" ht="12.75">
      <c r="A343" s="117">
        <v>2573480</v>
      </c>
      <c r="B343" s="172" t="s">
        <v>543</v>
      </c>
      <c r="C343" s="172" t="s">
        <v>518</v>
      </c>
      <c r="D343" s="172" t="s">
        <v>857</v>
      </c>
      <c r="E343" s="173" t="s">
        <v>42</v>
      </c>
      <c r="F343" s="181" t="s">
        <v>60</v>
      </c>
      <c r="G343" s="123" t="s">
        <v>43</v>
      </c>
      <c r="H343" s="122" t="s">
        <v>43</v>
      </c>
      <c r="I343" s="175">
        <v>125134</v>
      </c>
      <c r="J343" s="174">
        <v>3</v>
      </c>
      <c r="K343" s="120">
        <v>3</v>
      </c>
      <c r="L343" s="124" t="s">
        <v>1049</v>
      </c>
      <c r="M343" s="124" t="s">
        <v>1049</v>
      </c>
      <c r="N343" s="180"/>
    </row>
    <row r="344" spans="1:14" s="164" customFormat="1" ht="12.75">
      <c r="A344" s="117">
        <v>293115</v>
      </c>
      <c r="B344" s="172" t="s">
        <v>544</v>
      </c>
      <c r="C344" s="172" t="s">
        <v>178</v>
      </c>
      <c r="D344" s="172" t="s">
        <v>766</v>
      </c>
      <c r="E344" s="173" t="s">
        <v>42</v>
      </c>
      <c r="F344" s="121" t="s">
        <v>43</v>
      </c>
      <c r="G344" s="123" t="s">
        <v>43</v>
      </c>
      <c r="H344" s="122" t="s">
        <v>43</v>
      </c>
      <c r="I344" s="175">
        <v>2093502</v>
      </c>
      <c r="J344" s="174">
        <v>3</v>
      </c>
      <c r="K344" s="120">
        <v>2</v>
      </c>
      <c r="L344" s="124" t="s">
        <v>1049</v>
      </c>
      <c r="M344" s="124" t="s">
        <v>1049</v>
      </c>
      <c r="N344" s="180"/>
    </row>
    <row r="345" spans="1:14" s="164" customFormat="1" ht="12.75">
      <c r="A345" s="117">
        <v>4396495</v>
      </c>
      <c r="B345" s="172" t="s">
        <v>1342</v>
      </c>
      <c r="C345" s="172" t="s">
        <v>1343</v>
      </c>
      <c r="D345" s="172" t="s">
        <v>778</v>
      </c>
      <c r="E345" s="173" t="s">
        <v>189</v>
      </c>
      <c r="F345" s="121" t="s">
        <v>43</v>
      </c>
      <c r="G345" s="174" t="s">
        <v>60</v>
      </c>
      <c r="H345" s="122" t="s">
        <v>43</v>
      </c>
      <c r="I345" s="175">
        <v>2143755</v>
      </c>
      <c r="J345" s="123" t="s">
        <v>1049</v>
      </c>
      <c r="K345" s="120">
        <v>1</v>
      </c>
      <c r="L345" s="173" t="s">
        <v>69</v>
      </c>
      <c r="M345" s="178">
        <v>44021</v>
      </c>
      <c r="N345" s="179"/>
    </row>
    <row r="346" spans="1:14" s="164" customFormat="1" ht="12.75">
      <c r="A346" s="117">
        <v>856365</v>
      </c>
      <c r="B346" s="172" t="s">
        <v>628</v>
      </c>
      <c r="C346" s="172" t="s">
        <v>131</v>
      </c>
      <c r="D346" s="172" t="s">
        <v>779</v>
      </c>
      <c r="E346" s="173" t="s">
        <v>189</v>
      </c>
      <c r="F346" s="121" t="s">
        <v>43</v>
      </c>
      <c r="G346" s="174" t="s">
        <v>60</v>
      </c>
      <c r="H346" s="122" t="s">
        <v>43</v>
      </c>
      <c r="I346" s="175">
        <v>1039369</v>
      </c>
      <c r="J346" s="123" t="s">
        <v>1049</v>
      </c>
      <c r="K346" s="120">
        <v>1</v>
      </c>
      <c r="L346" s="124" t="s">
        <v>1049</v>
      </c>
      <c r="M346" s="124" t="s">
        <v>1049</v>
      </c>
      <c r="N346" s="179"/>
    </row>
    <row r="347" spans="1:14" s="164" customFormat="1" ht="12.75">
      <c r="A347" s="117">
        <v>4396360</v>
      </c>
      <c r="B347" s="172" t="s">
        <v>630</v>
      </c>
      <c r="C347" s="172" t="s">
        <v>545</v>
      </c>
      <c r="D347" s="172" t="s">
        <v>778</v>
      </c>
      <c r="E347" s="173" t="s">
        <v>189</v>
      </c>
      <c r="F347" s="121" t="s">
        <v>43</v>
      </c>
      <c r="G347" s="174" t="s">
        <v>60</v>
      </c>
      <c r="H347" s="122" t="s">
        <v>43</v>
      </c>
      <c r="I347" s="175">
        <v>2143755</v>
      </c>
      <c r="J347" s="123" t="s">
        <v>1049</v>
      </c>
      <c r="K347" s="120">
        <v>1</v>
      </c>
      <c r="L347" s="124" t="s">
        <v>1049</v>
      </c>
      <c r="M347" s="124" t="s">
        <v>1049</v>
      </c>
      <c r="N347" s="179"/>
    </row>
    <row r="348" spans="1:14" s="164" customFormat="1" ht="12.75">
      <c r="A348" s="117">
        <v>1433330</v>
      </c>
      <c r="B348" s="172" t="s">
        <v>750</v>
      </c>
      <c r="C348" s="172" t="s">
        <v>249</v>
      </c>
      <c r="D348" s="172" t="s">
        <v>954</v>
      </c>
      <c r="E348" s="173" t="s">
        <v>46</v>
      </c>
      <c r="F348" s="181" t="s">
        <v>60</v>
      </c>
      <c r="G348" s="123" t="s">
        <v>43</v>
      </c>
      <c r="H348" s="177" t="s">
        <v>60</v>
      </c>
      <c r="I348" s="175">
        <v>41526</v>
      </c>
      <c r="J348" s="174">
        <v>1</v>
      </c>
      <c r="K348" s="120">
        <v>1</v>
      </c>
      <c r="L348" s="124" t="s">
        <v>1049</v>
      </c>
      <c r="M348" s="124" t="s">
        <v>1049</v>
      </c>
      <c r="N348" s="179"/>
    </row>
    <row r="349" spans="1:14" s="164" customFormat="1" ht="12.75">
      <c r="A349" s="117">
        <v>4396478</v>
      </c>
      <c r="B349" s="172" t="s">
        <v>631</v>
      </c>
      <c r="C349" s="172" t="s">
        <v>123</v>
      </c>
      <c r="D349" s="172" t="s">
        <v>778</v>
      </c>
      <c r="E349" s="173" t="s">
        <v>189</v>
      </c>
      <c r="F349" s="121" t="s">
        <v>43</v>
      </c>
      <c r="G349" s="174" t="s">
        <v>60</v>
      </c>
      <c r="H349" s="122" t="s">
        <v>43</v>
      </c>
      <c r="I349" s="175">
        <v>2143755</v>
      </c>
      <c r="J349" s="123" t="s">
        <v>1049</v>
      </c>
      <c r="K349" s="120">
        <v>1</v>
      </c>
      <c r="L349" s="124" t="s">
        <v>1049</v>
      </c>
      <c r="M349" s="124" t="s">
        <v>1049</v>
      </c>
      <c r="N349" s="179"/>
    </row>
    <row r="350" spans="1:14" s="164" customFormat="1" ht="12.75">
      <c r="A350" s="117">
        <v>1216470</v>
      </c>
      <c r="B350" s="172" t="s">
        <v>632</v>
      </c>
      <c r="C350" s="172" t="s">
        <v>385</v>
      </c>
      <c r="D350" s="172" t="s">
        <v>765</v>
      </c>
      <c r="E350" s="173" t="s">
        <v>189</v>
      </c>
      <c r="F350" s="121" t="s">
        <v>43</v>
      </c>
      <c r="G350" s="174" t="s">
        <v>60</v>
      </c>
      <c r="H350" s="122" t="s">
        <v>43</v>
      </c>
      <c r="I350" s="175">
        <v>897953</v>
      </c>
      <c r="J350" s="123" t="s">
        <v>1049</v>
      </c>
      <c r="K350" s="120">
        <v>1</v>
      </c>
      <c r="L350" s="124" t="s">
        <v>1049</v>
      </c>
      <c r="M350" s="124" t="s">
        <v>1049</v>
      </c>
      <c r="N350" s="179"/>
    </row>
    <row r="351" spans="1:14" s="164" customFormat="1" ht="12.75">
      <c r="A351" s="117">
        <v>3976429</v>
      </c>
      <c r="B351" s="172" t="s">
        <v>546</v>
      </c>
      <c r="C351" s="172" t="s">
        <v>449</v>
      </c>
      <c r="D351" s="172" t="s">
        <v>827</v>
      </c>
      <c r="E351" s="173" t="s">
        <v>189</v>
      </c>
      <c r="F351" s="121" t="s">
        <v>43</v>
      </c>
      <c r="G351" s="174" t="s">
        <v>60</v>
      </c>
      <c r="H351" s="122" t="s">
        <v>43</v>
      </c>
      <c r="I351" s="175">
        <v>102243</v>
      </c>
      <c r="J351" s="123" t="s">
        <v>1049</v>
      </c>
      <c r="K351" s="120">
        <v>1</v>
      </c>
      <c r="L351" s="124" t="s">
        <v>1049</v>
      </c>
      <c r="M351" s="124" t="s">
        <v>1049</v>
      </c>
      <c r="N351" s="179"/>
    </row>
    <row r="352" spans="1:14" s="164" customFormat="1" ht="12.75">
      <c r="A352" s="117">
        <v>1136359</v>
      </c>
      <c r="B352" s="172" t="s">
        <v>1120</v>
      </c>
      <c r="C352" s="172" t="s">
        <v>128</v>
      </c>
      <c r="D352" s="172" t="s">
        <v>777</v>
      </c>
      <c r="E352" s="173" t="s">
        <v>189</v>
      </c>
      <c r="F352" s="121" t="s">
        <v>43</v>
      </c>
      <c r="G352" s="174" t="s">
        <v>60</v>
      </c>
      <c r="H352" s="122" t="s">
        <v>43</v>
      </c>
      <c r="I352" s="175">
        <v>2734111</v>
      </c>
      <c r="J352" s="123" t="s">
        <v>1049</v>
      </c>
      <c r="K352" s="120">
        <v>1</v>
      </c>
      <c r="L352" s="124" t="s">
        <v>1049</v>
      </c>
      <c r="M352" s="124" t="s">
        <v>1049</v>
      </c>
      <c r="N352" s="179"/>
    </row>
    <row r="353" spans="1:14" s="164" customFormat="1" ht="12.75">
      <c r="A353" s="117">
        <v>4536114</v>
      </c>
      <c r="B353" s="172" t="s">
        <v>547</v>
      </c>
      <c r="C353" s="172" t="s">
        <v>105</v>
      </c>
      <c r="D353" s="172" t="s">
        <v>772</v>
      </c>
      <c r="E353" s="173" t="s">
        <v>189</v>
      </c>
      <c r="F353" s="121" t="s">
        <v>43</v>
      </c>
      <c r="G353" s="174" t="s">
        <v>60</v>
      </c>
      <c r="H353" s="122" t="s">
        <v>43</v>
      </c>
      <c r="I353" s="175">
        <v>1291502</v>
      </c>
      <c r="J353" s="123" t="s">
        <v>1049</v>
      </c>
      <c r="K353" s="120">
        <v>1</v>
      </c>
      <c r="L353" s="124" t="s">
        <v>1049</v>
      </c>
      <c r="M353" s="124" t="s">
        <v>1049</v>
      </c>
      <c r="N353" s="179"/>
    </row>
    <row r="354" spans="1:14" s="164" customFormat="1" ht="12.75">
      <c r="A354" s="117">
        <v>4536247</v>
      </c>
      <c r="B354" s="172" t="s">
        <v>547</v>
      </c>
      <c r="C354" s="172" t="s">
        <v>105</v>
      </c>
      <c r="D354" s="172" t="s">
        <v>772</v>
      </c>
      <c r="E354" s="173" t="s">
        <v>189</v>
      </c>
      <c r="F354" s="121" t="s">
        <v>43</v>
      </c>
      <c r="G354" s="174" t="s">
        <v>60</v>
      </c>
      <c r="H354" s="122" t="s">
        <v>43</v>
      </c>
      <c r="I354" s="175">
        <v>1291502</v>
      </c>
      <c r="J354" s="123" t="s">
        <v>1049</v>
      </c>
      <c r="K354" s="120">
        <v>4</v>
      </c>
      <c r="L354" s="124" t="s">
        <v>1049</v>
      </c>
      <c r="M354" s="124" t="s">
        <v>1049</v>
      </c>
      <c r="N354" s="179"/>
    </row>
    <row r="355" spans="1:14" s="164" customFormat="1" ht="12.75">
      <c r="A355" s="117">
        <v>2016249</v>
      </c>
      <c r="B355" s="172" t="s">
        <v>548</v>
      </c>
      <c r="C355" s="172" t="s">
        <v>63</v>
      </c>
      <c r="D355" s="172" t="s">
        <v>782</v>
      </c>
      <c r="E355" s="173" t="s">
        <v>189</v>
      </c>
      <c r="F355" s="121" t="s">
        <v>43</v>
      </c>
      <c r="G355" s="174" t="s">
        <v>60</v>
      </c>
      <c r="H355" s="122" t="s">
        <v>43</v>
      </c>
      <c r="I355" s="175">
        <v>4978845</v>
      </c>
      <c r="J355" s="123" t="s">
        <v>1049</v>
      </c>
      <c r="K355" s="120">
        <v>1</v>
      </c>
      <c r="L355" s="124" t="s">
        <v>1049</v>
      </c>
      <c r="M355" s="124" t="s">
        <v>1049</v>
      </c>
      <c r="N355" s="179"/>
    </row>
    <row r="356" spans="1:14" s="164" customFormat="1" ht="12.75">
      <c r="A356" s="117">
        <v>4396567</v>
      </c>
      <c r="B356" s="172" t="s">
        <v>993</v>
      </c>
      <c r="C356" s="172" t="s">
        <v>123</v>
      </c>
      <c r="D356" s="172" t="s">
        <v>778</v>
      </c>
      <c r="E356" s="173" t="s">
        <v>189</v>
      </c>
      <c r="F356" s="121" t="s">
        <v>43</v>
      </c>
      <c r="G356" s="174" t="s">
        <v>60</v>
      </c>
      <c r="H356" s="122" t="s">
        <v>43</v>
      </c>
      <c r="I356" s="175">
        <v>2143755</v>
      </c>
      <c r="J356" s="123" t="s">
        <v>1049</v>
      </c>
      <c r="K356" s="120">
        <v>1</v>
      </c>
      <c r="L356" s="124" t="s">
        <v>1049</v>
      </c>
      <c r="M356" s="124" t="s">
        <v>1049</v>
      </c>
      <c r="N356" s="179"/>
    </row>
    <row r="357" spans="1:14" s="164" customFormat="1" ht="12.75">
      <c r="A357" s="117">
        <v>4396488</v>
      </c>
      <c r="B357" s="172" t="s">
        <v>633</v>
      </c>
      <c r="C357" s="172" t="s">
        <v>72</v>
      </c>
      <c r="D357" s="172" t="s">
        <v>778</v>
      </c>
      <c r="E357" s="173" t="s">
        <v>189</v>
      </c>
      <c r="F357" s="121" t="s">
        <v>43</v>
      </c>
      <c r="G357" s="174" t="s">
        <v>60</v>
      </c>
      <c r="H357" s="122" t="s">
        <v>43</v>
      </c>
      <c r="I357" s="175">
        <v>2143755</v>
      </c>
      <c r="J357" s="123" t="s">
        <v>1049</v>
      </c>
      <c r="K357" s="120">
        <v>1</v>
      </c>
      <c r="L357" s="124" t="s">
        <v>1049</v>
      </c>
      <c r="M357" s="124" t="s">
        <v>1049</v>
      </c>
      <c r="N357" s="179"/>
    </row>
    <row r="358" spans="1:14" s="164" customFormat="1" ht="12.75">
      <c r="A358" s="117">
        <v>2016586</v>
      </c>
      <c r="B358" s="172" t="s">
        <v>1193</v>
      </c>
      <c r="C358" s="172" t="s">
        <v>63</v>
      </c>
      <c r="D358" s="172" t="s">
        <v>782</v>
      </c>
      <c r="E358" s="173" t="s">
        <v>189</v>
      </c>
      <c r="F358" s="121" t="s">
        <v>43</v>
      </c>
      <c r="G358" s="174" t="s">
        <v>60</v>
      </c>
      <c r="H358" s="122" t="s">
        <v>43</v>
      </c>
      <c r="I358" s="175">
        <v>4978845</v>
      </c>
      <c r="J358" s="123" t="s">
        <v>1049</v>
      </c>
      <c r="K358" s="120">
        <v>1</v>
      </c>
      <c r="L358" s="124" t="s">
        <v>1049</v>
      </c>
      <c r="M358" s="124" t="s">
        <v>1049</v>
      </c>
      <c r="N358" s="179"/>
    </row>
    <row r="359" spans="1:14" s="164" customFormat="1" ht="12.75">
      <c r="A359" s="117">
        <v>4536379</v>
      </c>
      <c r="B359" s="172" t="s">
        <v>551</v>
      </c>
      <c r="C359" s="172" t="s">
        <v>105</v>
      </c>
      <c r="D359" s="172" t="s">
        <v>772</v>
      </c>
      <c r="E359" s="173" t="s">
        <v>189</v>
      </c>
      <c r="F359" s="121" t="s">
        <v>43</v>
      </c>
      <c r="G359" s="174" t="s">
        <v>60</v>
      </c>
      <c r="H359" s="122" t="s">
        <v>43</v>
      </c>
      <c r="I359" s="175">
        <v>1291502</v>
      </c>
      <c r="J359" s="123" t="s">
        <v>1049</v>
      </c>
      <c r="K359" s="120">
        <v>1</v>
      </c>
      <c r="L359" s="124" t="s">
        <v>1049</v>
      </c>
      <c r="M359" s="124" t="s">
        <v>1049</v>
      </c>
      <c r="N359" s="179"/>
    </row>
    <row r="360" spans="1:14" s="164" customFormat="1" ht="12.75">
      <c r="A360" s="117">
        <v>1416583</v>
      </c>
      <c r="B360" s="172" t="s">
        <v>1121</v>
      </c>
      <c r="C360" s="172" t="s">
        <v>1122</v>
      </c>
      <c r="D360" s="172" t="s">
        <v>810</v>
      </c>
      <c r="E360" s="173" t="s">
        <v>189</v>
      </c>
      <c r="F360" s="121" t="s">
        <v>43</v>
      </c>
      <c r="G360" s="174" t="s">
        <v>60</v>
      </c>
      <c r="H360" s="122" t="s">
        <v>43</v>
      </c>
      <c r="I360" s="175">
        <v>876120</v>
      </c>
      <c r="J360" s="123" t="s">
        <v>1049</v>
      </c>
      <c r="K360" s="120">
        <v>1</v>
      </c>
      <c r="L360" s="124" t="s">
        <v>1049</v>
      </c>
      <c r="M360" s="124" t="s">
        <v>1049</v>
      </c>
      <c r="N360" s="179"/>
    </row>
    <row r="361" spans="1:14" s="164" customFormat="1" ht="12.75">
      <c r="A361" s="117">
        <v>1416439</v>
      </c>
      <c r="B361" s="172" t="s">
        <v>1035</v>
      </c>
      <c r="C361" s="172" t="s">
        <v>177</v>
      </c>
      <c r="D361" s="172" t="s">
        <v>810</v>
      </c>
      <c r="E361" s="173" t="s">
        <v>189</v>
      </c>
      <c r="F361" s="121" t="s">
        <v>43</v>
      </c>
      <c r="G361" s="174" t="s">
        <v>60</v>
      </c>
      <c r="H361" s="122" t="s">
        <v>43</v>
      </c>
      <c r="I361" s="175">
        <v>876120</v>
      </c>
      <c r="J361" s="123" t="s">
        <v>1049</v>
      </c>
      <c r="K361" s="120">
        <v>1</v>
      </c>
      <c r="L361" s="124" t="s">
        <v>1049</v>
      </c>
      <c r="M361" s="124" t="s">
        <v>1049</v>
      </c>
      <c r="N361" s="179"/>
    </row>
    <row r="362" spans="1:14" s="164" customFormat="1" ht="12.75">
      <c r="A362" s="117">
        <v>1415121</v>
      </c>
      <c r="B362" s="172" t="s">
        <v>994</v>
      </c>
      <c r="C362" s="172" t="s">
        <v>177</v>
      </c>
      <c r="D362" s="172" t="s">
        <v>810</v>
      </c>
      <c r="E362" s="173" t="s">
        <v>189</v>
      </c>
      <c r="F362" s="121" t="s">
        <v>43</v>
      </c>
      <c r="G362" s="174" t="s">
        <v>60</v>
      </c>
      <c r="H362" s="122" t="s">
        <v>43</v>
      </c>
      <c r="I362" s="175">
        <v>876120</v>
      </c>
      <c r="J362" s="123" t="s">
        <v>1049</v>
      </c>
      <c r="K362" s="120">
        <v>1</v>
      </c>
      <c r="L362" s="124" t="s">
        <v>1049</v>
      </c>
      <c r="M362" s="124" t="s">
        <v>1049</v>
      </c>
      <c r="N362" s="179"/>
    </row>
    <row r="363" spans="1:14" s="164" customFormat="1" ht="12.75">
      <c r="A363" s="117">
        <v>1416582</v>
      </c>
      <c r="B363" s="172" t="s">
        <v>1123</v>
      </c>
      <c r="C363" s="172" t="s">
        <v>177</v>
      </c>
      <c r="D363" s="172" t="s">
        <v>810</v>
      </c>
      <c r="E363" s="173" t="s">
        <v>189</v>
      </c>
      <c r="F363" s="121" t="s">
        <v>43</v>
      </c>
      <c r="G363" s="174" t="s">
        <v>60</v>
      </c>
      <c r="H363" s="122" t="s">
        <v>43</v>
      </c>
      <c r="I363" s="175">
        <v>876120</v>
      </c>
      <c r="J363" s="123" t="s">
        <v>1049</v>
      </c>
      <c r="K363" s="120">
        <v>1</v>
      </c>
      <c r="L363" s="124" t="s">
        <v>1049</v>
      </c>
      <c r="M363" s="124" t="s">
        <v>1049</v>
      </c>
      <c r="N363" s="179"/>
    </row>
    <row r="364" spans="1:14" s="164" customFormat="1" ht="12.75">
      <c r="A364" s="117">
        <v>416293</v>
      </c>
      <c r="B364" s="172" t="s">
        <v>552</v>
      </c>
      <c r="C364" s="172" t="s">
        <v>50</v>
      </c>
      <c r="D364" s="172" t="s">
        <v>793</v>
      </c>
      <c r="E364" s="173" t="s">
        <v>189</v>
      </c>
      <c r="F364" s="121" t="s">
        <v>43</v>
      </c>
      <c r="G364" s="174" t="s">
        <v>60</v>
      </c>
      <c r="H364" s="122" t="s">
        <v>43</v>
      </c>
      <c r="I364" s="175">
        <v>229410</v>
      </c>
      <c r="J364" s="123" t="s">
        <v>1049</v>
      </c>
      <c r="K364" s="120">
        <v>1</v>
      </c>
      <c r="L364" s="124" t="s">
        <v>1049</v>
      </c>
      <c r="M364" s="124" t="s">
        <v>1049</v>
      </c>
      <c r="N364" s="179"/>
    </row>
    <row r="365" spans="1:14" s="164" customFormat="1" ht="12.75">
      <c r="A365" s="117">
        <v>4473545</v>
      </c>
      <c r="B365" s="172" t="s">
        <v>725</v>
      </c>
      <c r="C365" s="172" t="s">
        <v>328</v>
      </c>
      <c r="D365" s="172" t="s">
        <v>956</v>
      </c>
      <c r="E365" s="173" t="s">
        <v>42</v>
      </c>
      <c r="F365" s="121" t="s">
        <v>43</v>
      </c>
      <c r="G365" s="123" t="s">
        <v>43</v>
      </c>
      <c r="H365" s="177" t="s">
        <v>60</v>
      </c>
      <c r="I365" s="175">
        <v>1519</v>
      </c>
      <c r="J365" s="174">
        <v>1</v>
      </c>
      <c r="K365" s="120">
        <v>1</v>
      </c>
      <c r="L365" s="124" t="s">
        <v>1049</v>
      </c>
      <c r="M365" s="124" t="s">
        <v>1049</v>
      </c>
      <c r="N365" s="179"/>
    </row>
    <row r="366" spans="1:14" s="164" customFormat="1" ht="12.75">
      <c r="A366" s="117">
        <v>4492573</v>
      </c>
      <c r="B366" s="172" t="s">
        <v>285</v>
      </c>
      <c r="C366" s="172" t="s">
        <v>322</v>
      </c>
      <c r="D366" s="172" t="s">
        <v>957</v>
      </c>
      <c r="E366" s="173" t="s">
        <v>42</v>
      </c>
      <c r="F366" s="181" t="s">
        <v>60</v>
      </c>
      <c r="G366" s="123" t="s">
        <v>43</v>
      </c>
      <c r="H366" s="177" t="s">
        <v>60</v>
      </c>
      <c r="I366" s="175">
        <v>32953</v>
      </c>
      <c r="J366" s="174">
        <v>1</v>
      </c>
      <c r="K366" s="120">
        <v>1</v>
      </c>
      <c r="L366" s="124" t="s">
        <v>1049</v>
      </c>
      <c r="M366" s="124" t="s">
        <v>1049</v>
      </c>
      <c r="N366" s="179"/>
    </row>
    <row r="367" spans="1:14" s="164" customFormat="1" ht="12.75">
      <c r="A367" s="117">
        <v>1470370</v>
      </c>
      <c r="B367" s="172" t="s">
        <v>995</v>
      </c>
      <c r="C367" s="172" t="s">
        <v>514</v>
      </c>
      <c r="D367" s="172" t="s">
        <v>854</v>
      </c>
      <c r="E367" s="173" t="s">
        <v>42</v>
      </c>
      <c r="F367" s="121" t="s">
        <v>43</v>
      </c>
      <c r="G367" s="123" t="s">
        <v>43</v>
      </c>
      <c r="H367" s="177" t="s">
        <v>60</v>
      </c>
      <c r="I367" s="175">
        <v>34597</v>
      </c>
      <c r="J367" s="174">
        <v>1</v>
      </c>
      <c r="K367" s="120">
        <v>1</v>
      </c>
      <c r="L367" s="124" t="s">
        <v>1049</v>
      </c>
      <c r="M367" s="124" t="s">
        <v>1049</v>
      </c>
      <c r="N367" s="179"/>
    </row>
    <row r="368" spans="1:14" s="164" customFormat="1" ht="12.75">
      <c r="A368" s="117">
        <v>2016187</v>
      </c>
      <c r="B368" s="172" t="s">
        <v>542</v>
      </c>
      <c r="C368" s="172" t="s">
        <v>63</v>
      </c>
      <c r="D368" s="172" t="s">
        <v>782</v>
      </c>
      <c r="E368" s="173" t="s">
        <v>189</v>
      </c>
      <c r="F368" s="121" t="s">
        <v>43</v>
      </c>
      <c r="G368" s="174" t="s">
        <v>60</v>
      </c>
      <c r="H368" s="122" t="s">
        <v>43</v>
      </c>
      <c r="I368" s="175">
        <v>4978845</v>
      </c>
      <c r="J368" s="123" t="s">
        <v>1049</v>
      </c>
      <c r="K368" s="120">
        <v>1</v>
      </c>
      <c r="L368" s="124" t="s">
        <v>1049</v>
      </c>
      <c r="M368" s="124" t="s">
        <v>1049</v>
      </c>
      <c r="N368" s="179"/>
    </row>
    <row r="369" spans="1:14" s="164" customFormat="1" ht="12.75">
      <c r="A369" s="117">
        <v>2016473</v>
      </c>
      <c r="B369" s="172" t="s">
        <v>1124</v>
      </c>
      <c r="C369" s="172" t="s">
        <v>75</v>
      </c>
      <c r="D369" s="172" t="s">
        <v>782</v>
      </c>
      <c r="E369" s="173" t="s">
        <v>189</v>
      </c>
      <c r="F369" s="121" t="s">
        <v>43</v>
      </c>
      <c r="G369" s="174" t="s">
        <v>60</v>
      </c>
      <c r="H369" s="122" t="s">
        <v>43</v>
      </c>
      <c r="I369" s="175">
        <v>4978845</v>
      </c>
      <c r="J369" s="123" t="s">
        <v>1049</v>
      </c>
      <c r="K369" s="120">
        <v>1</v>
      </c>
      <c r="L369" s="124" t="s">
        <v>1049</v>
      </c>
      <c r="M369" s="124" t="s">
        <v>1049</v>
      </c>
      <c r="N369" s="179"/>
    </row>
    <row r="370" spans="1:14" s="164" customFormat="1" ht="12.75">
      <c r="A370" s="117">
        <v>2016581</v>
      </c>
      <c r="B370" s="172" t="s">
        <v>1125</v>
      </c>
      <c r="C370" s="172" t="s">
        <v>63</v>
      </c>
      <c r="D370" s="172" t="s">
        <v>1117</v>
      </c>
      <c r="E370" s="173" t="s">
        <v>189</v>
      </c>
      <c r="F370" s="121" t="s">
        <v>43</v>
      </c>
      <c r="G370" s="174" t="s">
        <v>60</v>
      </c>
      <c r="H370" s="122" t="s">
        <v>43</v>
      </c>
      <c r="I370" s="175">
        <v>4978845</v>
      </c>
      <c r="J370" s="123" t="s">
        <v>1049</v>
      </c>
      <c r="K370" s="120">
        <v>1</v>
      </c>
      <c r="L370" s="124" t="s">
        <v>1049</v>
      </c>
      <c r="M370" s="124" t="s">
        <v>1049</v>
      </c>
      <c r="N370" s="179"/>
    </row>
    <row r="371" spans="1:14" s="164" customFormat="1" ht="12.75">
      <c r="A371" s="117">
        <v>4396627</v>
      </c>
      <c r="B371" s="172" t="s">
        <v>1243</v>
      </c>
      <c r="C371" s="172" t="s">
        <v>136</v>
      </c>
      <c r="D371" s="172" t="s">
        <v>778</v>
      </c>
      <c r="E371" s="173" t="s">
        <v>189</v>
      </c>
      <c r="F371" s="121" t="s">
        <v>43</v>
      </c>
      <c r="G371" s="174" t="s">
        <v>60</v>
      </c>
      <c r="H371" s="122" t="s">
        <v>43</v>
      </c>
      <c r="I371" s="175">
        <v>2143755</v>
      </c>
      <c r="J371" s="123" t="s">
        <v>1049</v>
      </c>
      <c r="K371" s="120">
        <v>1</v>
      </c>
      <c r="L371" s="173" t="s">
        <v>344</v>
      </c>
      <c r="M371" s="178">
        <v>43600</v>
      </c>
      <c r="N371" s="179"/>
    </row>
    <row r="372" spans="1:14" s="164" customFormat="1" ht="12.75">
      <c r="A372" s="117">
        <v>3036440</v>
      </c>
      <c r="B372" s="172" t="s">
        <v>996</v>
      </c>
      <c r="C372" s="172" t="s">
        <v>228</v>
      </c>
      <c r="D372" s="172" t="s">
        <v>800</v>
      </c>
      <c r="E372" s="173" t="s">
        <v>189</v>
      </c>
      <c r="F372" s="121" t="s">
        <v>43</v>
      </c>
      <c r="G372" s="174" t="s">
        <v>60</v>
      </c>
      <c r="H372" s="122" t="s">
        <v>43</v>
      </c>
      <c r="I372" s="175">
        <v>317210</v>
      </c>
      <c r="J372" s="123" t="s">
        <v>1049</v>
      </c>
      <c r="K372" s="120">
        <v>1</v>
      </c>
      <c r="L372" s="124" t="s">
        <v>1049</v>
      </c>
      <c r="M372" s="124" t="s">
        <v>1049</v>
      </c>
      <c r="N372" s="179"/>
    </row>
    <row r="373" spans="1:14" s="164" customFormat="1" ht="12.75">
      <c r="A373" s="117">
        <v>4573799</v>
      </c>
      <c r="B373" s="172" t="s">
        <v>554</v>
      </c>
      <c r="C373" s="172" t="s">
        <v>555</v>
      </c>
      <c r="D373" s="172" t="s">
        <v>871</v>
      </c>
      <c r="E373" s="173" t="s">
        <v>42</v>
      </c>
      <c r="F373" s="181" t="s">
        <v>60</v>
      </c>
      <c r="G373" s="123" t="s">
        <v>43</v>
      </c>
      <c r="H373" s="177" t="s">
        <v>60</v>
      </c>
      <c r="I373" s="175">
        <v>21343</v>
      </c>
      <c r="J373" s="174">
        <v>1</v>
      </c>
      <c r="K373" s="120">
        <v>1</v>
      </c>
      <c r="L373" s="124" t="s">
        <v>1049</v>
      </c>
      <c r="M373" s="124" t="s">
        <v>1049</v>
      </c>
      <c r="N373" s="179"/>
    </row>
    <row r="374" spans="1:14" s="164" customFormat="1" ht="12.75">
      <c r="A374" s="117">
        <v>2019310</v>
      </c>
      <c r="B374" s="172" t="s">
        <v>1055</v>
      </c>
      <c r="C374" s="172" t="s">
        <v>63</v>
      </c>
      <c r="D374" s="172" t="s">
        <v>782</v>
      </c>
      <c r="E374" s="173" t="s">
        <v>189</v>
      </c>
      <c r="F374" s="121" t="s">
        <v>43</v>
      </c>
      <c r="G374" s="174" t="s">
        <v>60</v>
      </c>
      <c r="H374" s="122" t="s">
        <v>43</v>
      </c>
      <c r="I374" s="175">
        <v>4978845</v>
      </c>
      <c r="J374" s="123" t="s">
        <v>1049</v>
      </c>
      <c r="K374" s="120">
        <v>1</v>
      </c>
      <c r="L374" s="124" t="s">
        <v>1049</v>
      </c>
      <c r="M374" s="124" t="s">
        <v>1049</v>
      </c>
      <c r="N374" s="179"/>
    </row>
    <row r="375" spans="1:14" s="164" customFormat="1" ht="12.75">
      <c r="A375" s="117">
        <v>1216373</v>
      </c>
      <c r="B375" s="172" t="s">
        <v>557</v>
      </c>
      <c r="C375" s="172" t="s">
        <v>129</v>
      </c>
      <c r="D375" s="172" t="s">
        <v>765</v>
      </c>
      <c r="E375" s="173" t="s">
        <v>189</v>
      </c>
      <c r="F375" s="121" t="s">
        <v>43</v>
      </c>
      <c r="G375" s="174" t="s">
        <v>60</v>
      </c>
      <c r="H375" s="122" t="s">
        <v>43</v>
      </c>
      <c r="I375" s="175">
        <v>897953</v>
      </c>
      <c r="J375" s="123" t="s">
        <v>1049</v>
      </c>
      <c r="K375" s="120">
        <v>4</v>
      </c>
      <c r="L375" s="124" t="s">
        <v>1049</v>
      </c>
      <c r="M375" s="124" t="s">
        <v>1049</v>
      </c>
      <c r="N375" s="179"/>
    </row>
    <row r="376" spans="1:14" s="164" customFormat="1" ht="12.75">
      <c r="A376" s="117">
        <v>2011945</v>
      </c>
      <c r="B376" s="172" t="s">
        <v>558</v>
      </c>
      <c r="C376" s="172" t="s">
        <v>63</v>
      </c>
      <c r="D376" s="172" t="s">
        <v>782</v>
      </c>
      <c r="E376" s="173" t="s">
        <v>42</v>
      </c>
      <c r="F376" s="181" t="s">
        <v>60</v>
      </c>
      <c r="G376" s="123" t="s">
        <v>43</v>
      </c>
      <c r="H376" s="122" t="s">
        <v>43</v>
      </c>
      <c r="I376" s="175">
        <v>4978845</v>
      </c>
      <c r="J376" s="174">
        <v>3</v>
      </c>
      <c r="K376" s="120">
        <v>2</v>
      </c>
      <c r="L376" s="124" t="s">
        <v>1049</v>
      </c>
      <c r="M376" s="124" t="s">
        <v>1049</v>
      </c>
      <c r="N376" s="179"/>
    </row>
    <row r="377" spans="1:14" s="164" customFormat="1" ht="12.75">
      <c r="A377" s="117">
        <v>1671615</v>
      </c>
      <c r="B377" s="172" t="s">
        <v>559</v>
      </c>
      <c r="C377" s="172" t="s">
        <v>252</v>
      </c>
      <c r="D377" s="172" t="s">
        <v>866</v>
      </c>
      <c r="E377" s="173" t="s">
        <v>42</v>
      </c>
      <c r="F377" s="181" t="s">
        <v>60</v>
      </c>
      <c r="G377" s="123" t="s">
        <v>43</v>
      </c>
      <c r="H377" s="122" t="s">
        <v>43</v>
      </c>
      <c r="I377" s="175">
        <v>355196</v>
      </c>
      <c r="J377" s="174">
        <v>3</v>
      </c>
      <c r="K377" s="120">
        <v>2</v>
      </c>
      <c r="L377" s="124" t="s">
        <v>1049</v>
      </c>
      <c r="M377" s="124" t="s">
        <v>1049</v>
      </c>
      <c r="N377" s="179"/>
    </row>
    <row r="378" spans="1:14" s="164" customFormat="1" ht="12.75">
      <c r="A378" s="117">
        <v>1136366</v>
      </c>
      <c r="B378" s="172" t="s">
        <v>560</v>
      </c>
      <c r="C378" s="172" t="s">
        <v>128</v>
      </c>
      <c r="D378" s="172" t="s">
        <v>777</v>
      </c>
      <c r="E378" s="173" t="s">
        <v>42</v>
      </c>
      <c r="F378" s="181" t="s">
        <v>60</v>
      </c>
      <c r="G378" s="123" t="s">
        <v>43</v>
      </c>
      <c r="H378" s="122" t="s">
        <v>43</v>
      </c>
      <c r="I378" s="175">
        <v>2734111</v>
      </c>
      <c r="J378" s="174">
        <v>3</v>
      </c>
      <c r="K378" s="120">
        <v>2</v>
      </c>
      <c r="L378" s="124" t="s">
        <v>1049</v>
      </c>
      <c r="M378" s="124" t="s">
        <v>1049</v>
      </c>
      <c r="N378" s="179"/>
    </row>
    <row r="379" spans="1:14" s="164" customFormat="1" ht="12.75">
      <c r="A379" s="117">
        <v>4396340</v>
      </c>
      <c r="B379" s="172" t="s">
        <v>556</v>
      </c>
      <c r="C379" s="172" t="s">
        <v>123</v>
      </c>
      <c r="D379" s="172" t="s">
        <v>778</v>
      </c>
      <c r="E379" s="173" t="s">
        <v>189</v>
      </c>
      <c r="F379" s="121" t="s">
        <v>43</v>
      </c>
      <c r="G379" s="174" t="s">
        <v>60</v>
      </c>
      <c r="H379" s="122" t="s">
        <v>43</v>
      </c>
      <c r="I379" s="175">
        <v>2143755</v>
      </c>
      <c r="J379" s="123" t="s">
        <v>1049</v>
      </c>
      <c r="K379" s="120">
        <v>1</v>
      </c>
      <c r="L379" s="124" t="s">
        <v>1049</v>
      </c>
      <c r="M379" s="124" t="s">
        <v>1049</v>
      </c>
      <c r="N379" s="179"/>
    </row>
    <row r="380" spans="1:14" s="164" customFormat="1" ht="12.75">
      <c r="A380" s="117">
        <v>3650574</v>
      </c>
      <c r="B380" s="172" t="s">
        <v>1194</v>
      </c>
      <c r="C380" s="172" t="s">
        <v>231</v>
      </c>
      <c r="D380" s="172" t="s">
        <v>807</v>
      </c>
      <c r="E380" s="173" t="s">
        <v>189</v>
      </c>
      <c r="F380" s="181" t="s">
        <v>60</v>
      </c>
      <c r="G380" s="123" t="s">
        <v>43</v>
      </c>
      <c r="H380" s="177" t="s">
        <v>60</v>
      </c>
      <c r="I380" s="175">
        <v>24576</v>
      </c>
      <c r="J380" s="174">
        <v>1</v>
      </c>
      <c r="K380" s="120">
        <v>1</v>
      </c>
      <c r="L380" s="124" t="s">
        <v>1049</v>
      </c>
      <c r="M380" s="124" t="s">
        <v>1049</v>
      </c>
      <c r="N380" s="179"/>
    </row>
    <row r="381" spans="1:14" s="164" customFormat="1" ht="12.75">
      <c r="A381" s="117">
        <v>4236240</v>
      </c>
      <c r="B381" s="172" t="s">
        <v>1244</v>
      </c>
      <c r="C381" s="172" t="s">
        <v>58</v>
      </c>
      <c r="D381" s="172" t="s">
        <v>870</v>
      </c>
      <c r="E381" s="173" t="s">
        <v>189</v>
      </c>
      <c r="F381" s="121" t="s">
        <v>43</v>
      </c>
      <c r="G381" s="174" t="s">
        <v>60</v>
      </c>
      <c r="H381" s="122" t="s">
        <v>43</v>
      </c>
      <c r="I381" s="175">
        <v>235143</v>
      </c>
      <c r="J381" s="123" t="s">
        <v>1049</v>
      </c>
      <c r="K381" s="120">
        <v>1</v>
      </c>
      <c r="L381" s="124" t="s">
        <v>1049</v>
      </c>
      <c r="M381" s="124" t="s">
        <v>1049</v>
      </c>
      <c r="N381" s="179"/>
    </row>
    <row r="382" spans="1:14" s="164" customFormat="1" ht="12.75">
      <c r="A382" s="117">
        <v>632830</v>
      </c>
      <c r="B382" s="172" t="s">
        <v>1195</v>
      </c>
      <c r="C382" s="172" t="s">
        <v>236</v>
      </c>
      <c r="D382" s="172" t="s">
        <v>904</v>
      </c>
      <c r="E382" s="173" t="s">
        <v>189</v>
      </c>
      <c r="F382" s="121" t="s">
        <v>43</v>
      </c>
      <c r="G382" s="174" t="s">
        <v>60</v>
      </c>
      <c r="H382" s="177" t="s">
        <v>60</v>
      </c>
      <c r="I382" s="175">
        <v>13322</v>
      </c>
      <c r="J382" s="174">
        <v>1</v>
      </c>
      <c r="K382" s="120">
        <v>1</v>
      </c>
      <c r="L382" s="124" t="s">
        <v>1049</v>
      </c>
      <c r="M382" s="124" t="s">
        <v>1049</v>
      </c>
      <c r="N382" s="179"/>
    </row>
    <row r="383" spans="1:14" s="164" customFormat="1" ht="12.75">
      <c r="A383" s="117">
        <v>4992851</v>
      </c>
      <c r="B383" s="172" t="s">
        <v>1196</v>
      </c>
      <c r="C383" s="172" t="s">
        <v>116</v>
      </c>
      <c r="D383" s="172" t="s">
        <v>901</v>
      </c>
      <c r="E383" s="173" t="s">
        <v>189</v>
      </c>
      <c r="F383" s="121" t="s">
        <v>43</v>
      </c>
      <c r="G383" s="174" t="s">
        <v>60</v>
      </c>
      <c r="H383" s="177" t="s">
        <v>60</v>
      </c>
      <c r="I383" s="175">
        <v>45292</v>
      </c>
      <c r="J383" s="174">
        <v>1</v>
      </c>
      <c r="K383" s="120">
        <v>1</v>
      </c>
      <c r="L383" s="124" t="s">
        <v>1049</v>
      </c>
      <c r="M383" s="124" t="s">
        <v>1049</v>
      </c>
      <c r="N383" s="179"/>
    </row>
    <row r="384" spans="1:14" s="164" customFormat="1" ht="12.75">
      <c r="A384" s="117">
        <v>4236254</v>
      </c>
      <c r="B384" s="172" t="s">
        <v>1197</v>
      </c>
      <c r="C384" s="172" t="s">
        <v>58</v>
      </c>
      <c r="D384" s="172" t="s">
        <v>870</v>
      </c>
      <c r="E384" s="173" t="s">
        <v>189</v>
      </c>
      <c r="F384" s="121" t="s">
        <v>43</v>
      </c>
      <c r="G384" s="174" t="s">
        <v>60</v>
      </c>
      <c r="H384" s="122" t="s">
        <v>43</v>
      </c>
      <c r="I384" s="175">
        <v>235143</v>
      </c>
      <c r="J384" s="123" t="s">
        <v>1049</v>
      </c>
      <c r="K384" s="120">
        <v>1</v>
      </c>
      <c r="L384" s="124" t="s">
        <v>1049</v>
      </c>
      <c r="M384" s="124" t="s">
        <v>1049</v>
      </c>
      <c r="N384" s="179"/>
    </row>
    <row r="385" spans="1:14" s="164" customFormat="1" ht="12.75">
      <c r="A385" s="117">
        <v>4233556</v>
      </c>
      <c r="B385" s="172" t="s">
        <v>997</v>
      </c>
      <c r="C385" s="172" t="s">
        <v>58</v>
      </c>
      <c r="D385" s="172" t="s">
        <v>870</v>
      </c>
      <c r="E385" s="173" t="s">
        <v>42</v>
      </c>
      <c r="F385" s="181" t="s">
        <v>60</v>
      </c>
      <c r="G385" s="123" t="s">
        <v>43</v>
      </c>
      <c r="H385" s="122" t="s">
        <v>43</v>
      </c>
      <c r="I385" s="175">
        <v>235143</v>
      </c>
      <c r="J385" s="174">
        <v>3</v>
      </c>
      <c r="K385" s="120">
        <v>2</v>
      </c>
      <c r="L385" s="124" t="s">
        <v>1049</v>
      </c>
      <c r="M385" s="124" t="s">
        <v>1049</v>
      </c>
      <c r="N385" s="179"/>
    </row>
    <row r="386" spans="1:14" s="164" customFormat="1" ht="12.75">
      <c r="A386" s="117">
        <v>4633580</v>
      </c>
      <c r="B386" s="172" t="s">
        <v>289</v>
      </c>
      <c r="C386" s="172" t="s">
        <v>323</v>
      </c>
      <c r="D386" s="172" t="s">
        <v>958</v>
      </c>
      <c r="E386" s="173" t="s">
        <v>42</v>
      </c>
      <c r="F386" s="181" t="s">
        <v>60</v>
      </c>
      <c r="G386" s="123" t="s">
        <v>43</v>
      </c>
      <c r="H386" s="177" t="s">
        <v>60</v>
      </c>
      <c r="I386" s="175">
        <v>27937</v>
      </c>
      <c r="J386" s="174">
        <v>1</v>
      </c>
      <c r="K386" s="120">
        <v>1</v>
      </c>
      <c r="L386" s="124" t="s">
        <v>1049</v>
      </c>
      <c r="M386" s="124" t="s">
        <v>1049</v>
      </c>
      <c r="N386" s="179"/>
    </row>
    <row r="387" spans="1:14" s="551" customFormat="1" ht="12.75">
      <c r="A387" s="540">
        <v>4651139</v>
      </c>
      <c r="B387" s="541" t="s">
        <v>290</v>
      </c>
      <c r="C387" s="541" t="s">
        <v>324</v>
      </c>
      <c r="D387" s="541" t="s">
        <v>959</v>
      </c>
      <c r="E387" s="542" t="s">
        <v>46</v>
      </c>
      <c r="F387" s="543" t="s">
        <v>60</v>
      </c>
      <c r="G387" s="544" t="s">
        <v>43</v>
      </c>
      <c r="H387" s="545" t="s">
        <v>60</v>
      </c>
      <c r="I387" s="546">
        <v>48253</v>
      </c>
      <c r="J387" s="547">
        <v>1</v>
      </c>
      <c r="K387" s="548">
        <v>1</v>
      </c>
      <c r="L387" s="549" t="s">
        <v>1049</v>
      </c>
      <c r="M387" s="549" t="s">
        <v>1049</v>
      </c>
      <c r="N387" s="550"/>
    </row>
    <row r="388" spans="1:14" s="164" customFormat="1" ht="12.75">
      <c r="A388" s="117">
        <v>3756272</v>
      </c>
      <c r="B388" s="172" t="s">
        <v>872</v>
      </c>
      <c r="C388" s="172" t="s">
        <v>180</v>
      </c>
      <c r="D388" s="172" t="s">
        <v>850</v>
      </c>
      <c r="E388" s="173" t="s">
        <v>189</v>
      </c>
      <c r="F388" s="121" t="s">
        <v>43</v>
      </c>
      <c r="G388" s="174" t="s">
        <v>60</v>
      </c>
      <c r="H388" s="122" t="s">
        <v>43</v>
      </c>
      <c r="I388" s="175">
        <v>122706</v>
      </c>
      <c r="J388" s="123" t="s">
        <v>1049</v>
      </c>
      <c r="K388" s="120">
        <v>1</v>
      </c>
      <c r="L388" s="124" t="s">
        <v>1049</v>
      </c>
      <c r="M388" s="124" t="s">
        <v>1049</v>
      </c>
      <c r="N388" s="179"/>
    </row>
    <row r="389" spans="1:14" s="164" customFormat="1" ht="12.75">
      <c r="A389" s="117">
        <v>3756400</v>
      </c>
      <c r="B389" s="172" t="s">
        <v>873</v>
      </c>
      <c r="C389" s="172" t="s">
        <v>180</v>
      </c>
      <c r="D389" s="172" t="s">
        <v>850</v>
      </c>
      <c r="E389" s="173" t="s">
        <v>189</v>
      </c>
      <c r="F389" s="121" t="s">
        <v>43</v>
      </c>
      <c r="G389" s="174" t="s">
        <v>60</v>
      </c>
      <c r="H389" s="122" t="s">
        <v>43</v>
      </c>
      <c r="I389" s="175">
        <v>122706</v>
      </c>
      <c r="J389" s="123" t="s">
        <v>1049</v>
      </c>
      <c r="K389" s="120">
        <v>1</v>
      </c>
      <c r="L389" s="124" t="s">
        <v>1049</v>
      </c>
      <c r="M389" s="124" t="s">
        <v>1049</v>
      </c>
      <c r="N389" s="179"/>
    </row>
    <row r="390" spans="1:14" s="164" customFormat="1" ht="12.75">
      <c r="A390" s="117">
        <v>1136392</v>
      </c>
      <c r="B390" s="172" t="s">
        <v>561</v>
      </c>
      <c r="C390" s="172" t="s">
        <v>426</v>
      </c>
      <c r="D390" s="172" t="s">
        <v>777</v>
      </c>
      <c r="E390" s="173" t="s">
        <v>189</v>
      </c>
      <c r="F390" s="121" t="s">
        <v>43</v>
      </c>
      <c r="G390" s="174" t="s">
        <v>60</v>
      </c>
      <c r="H390" s="122" t="s">
        <v>43</v>
      </c>
      <c r="I390" s="175">
        <v>2734111</v>
      </c>
      <c r="J390" s="123" t="s">
        <v>1049</v>
      </c>
      <c r="K390" s="120">
        <v>1</v>
      </c>
      <c r="L390" s="124" t="s">
        <v>1049</v>
      </c>
      <c r="M390" s="124" t="s">
        <v>1049</v>
      </c>
      <c r="N390" s="179"/>
    </row>
    <row r="391" spans="1:14" s="164" customFormat="1" ht="12.75">
      <c r="A391" s="117">
        <v>1532323</v>
      </c>
      <c r="B391" s="172" t="s">
        <v>291</v>
      </c>
      <c r="C391" s="172" t="s">
        <v>325</v>
      </c>
      <c r="D391" s="172" t="s">
        <v>960</v>
      </c>
      <c r="E391" s="173" t="s">
        <v>42</v>
      </c>
      <c r="F391" s="181" t="s">
        <v>60</v>
      </c>
      <c r="G391" s="123" t="s">
        <v>43</v>
      </c>
      <c r="H391" s="177" t="s">
        <v>60</v>
      </c>
      <c r="I391" s="175">
        <v>5786</v>
      </c>
      <c r="J391" s="174">
        <v>1</v>
      </c>
      <c r="K391" s="120">
        <v>1</v>
      </c>
      <c r="L391" s="124" t="s">
        <v>1049</v>
      </c>
      <c r="M391" s="124" t="s">
        <v>1049</v>
      </c>
      <c r="N391" s="179"/>
    </row>
    <row r="392" spans="1:14" s="164" customFormat="1" ht="12.75">
      <c r="A392" s="117">
        <v>4752564</v>
      </c>
      <c r="B392" s="172" t="s">
        <v>562</v>
      </c>
      <c r="C392" s="172" t="s">
        <v>563</v>
      </c>
      <c r="D392" s="172" t="s">
        <v>874</v>
      </c>
      <c r="E392" s="173" t="s">
        <v>42</v>
      </c>
      <c r="F392" s="121" t="s">
        <v>43</v>
      </c>
      <c r="G392" s="123" t="s">
        <v>43</v>
      </c>
      <c r="H392" s="177" t="s">
        <v>60</v>
      </c>
      <c r="I392" s="175">
        <v>13592</v>
      </c>
      <c r="J392" s="174">
        <v>1</v>
      </c>
      <c r="K392" s="120">
        <v>1</v>
      </c>
      <c r="L392" s="124" t="s">
        <v>1049</v>
      </c>
      <c r="M392" s="124" t="s">
        <v>1049</v>
      </c>
      <c r="N392" s="179"/>
    </row>
    <row r="393" spans="1:14" s="164" customFormat="1" ht="12.75">
      <c r="A393" s="117">
        <v>2096545</v>
      </c>
      <c r="B393" s="172" t="s">
        <v>999</v>
      </c>
      <c r="C393" s="172" t="s">
        <v>331</v>
      </c>
      <c r="D393" s="172" t="s">
        <v>885</v>
      </c>
      <c r="E393" s="173" t="s">
        <v>189</v>
      </c>
      <c r="F393" s="121" t="s">
        <v>43</v>
      </c>
      <c r="G393" s="174" t="s">
        <v>60</v>
      </c>
      <c r="H393" s="122" t="s">
        <v>43</v>
      </c>
      <c r="I393" s="175">
        <v>234896</v>
      </c>
      <c r="J393" s="123" t="s">
        <v>1049</v>
      </c>
      <c r="K393" s="120">
        <v>1</v>
      </c>
      <c r="L393" s="124" t="s">
        <v>1049</v>
      </c>
      <c r="M393" s="124" t="s">
        <v>1049</v>
      </c>
      <c r="N393" s="179"/>
    </row>
    <row r="394" spans="1:14" s="164" customFormat="1" ht="12.75">
      <c r="A394" s="117">
        <v>296159</v>
      </c>
      <c r="B394" s="172" t="s">
        <v>634</v>
      </c>
      <c r="C394" s="172" t="s">
        <v>178</v>
      </c>
      <c r="D394" s="172" t="s">
        <v>766</v>
      </c>
      <c r="E394" s="173" t="s">
        <v>189</v>
      </c>
      <c r="F394" s="121" t="s">
        <v>43</v>
      </c>
      <c r="G394" s="174" t="s">
        <v>60</v>
      </c>
      <c r="H394" s="122" t="s">
        <v>43</v>
      </c>
      <c r="I394" s="175">
        <v>2093502</v>
      </c>
      <c r="J394" s="123" t="s">
        <v>1049</v>
      </c>
      <c r="K394" s="120">
        <v>1</v>
      </c>
      <c r="L394" s="124" t="s">
        <v>1049</v>
      </c>
      <c r="M394" s="124" t="s">
        <v>1049</v>
      </c>
      <c r="N394" s="179"/>
    </row>
    <row r="395" spans="1:14" s="164" customFormat="1" ht="12.75">
      <c r="A395" s="117">
        <v>3676573</v>
      </c>
      <c r="B395" s="172" t="s">
        <v>1082</v>
      </c>
      <c r="C395" s="172" t="s">
        <v>564</v>
      </c>
      <c r="D395" s="172" t="s">
        <v>875</v>
      </c>
      <c r="E395" s="173" t="s">
        <v>189</v>
      </c>
      <c r="F395" s="121" t="s">
        <v>43</v>
      </c>
      <c r="G395" s="174" t="s">
        <v>60</v>
      </c>
      <c r="H395" s="122" t="s">
        <v>43</v>
      </c>
      <c r="I395" s="175">
        <v>135621</v>
      </c>
      <c r="J395" s="123" t="s">
        <v>1049</v>
      </c>
      <c r="K395" s="120">
        <v>1</v>
      </c>
      <c r="L395" s="124" t="s">
        <v>1049</v>
      </c>
      <c r="M395" s="124" t="s">
        <v>1049</v>
      </c>
      <c r="N395" s="179"/>
    </row>
    <row r="396" spans="1:14" s="164" customFormat="1" ht="12.75">
      <c r="A396" s="117">
        <v>856546</v>
      </c>
      <c r="B396" s="172" t="s">
        <v>1345</v>
      </c>
      <c r="C396" s="172" t="s">
        <v>131</v>
      </c>
      <c r="D396" s="172" t="s">
        <v>779</v>
      </c>
      <c r="E396" s="173" t="s">
        <v>189</v>
      </c>
      <c r="F396" s="121" t="s">
        <v>43</v>
      </c>
      <c r="G396" s="174" t="s">
        <v>60</v>
      </c>
      <c r="H396" s="122" t="s">
        <v>43</v>
      </c>
      <c r="I396" s="175">
        <v>1039369</v>
      </c>
      <c r="J396" s="123" t="s">
        <v>1049</v>
      </c>
      <c r="K396" s="120">
        <v>4</v>
      </c>
      <c r="L396" s="124" t="s">
        <v>1049</v>
      </c>
      <c r="M396" s="124" t="s">
        <v>1049</v>
      </c>
      <c r="N396" s="179"/>
    </row>
    <row r="397" spans="1:14" s="164" customFormat="1" ht="12.75">
      <c r="A397" s="117">
        <v>4396537</v>
      </c>
      <c r="B397" s="172" t="s">
        <v>1126</v>
      </c>
      <c r="C397" s="172" t="s">
        <v>72</v>
      </c>
      <c r="D397" s="172" t="s">
        <v>778</v>
      </c>
      <c r="E397" s="173" t="s">
        <v>189</v>
      </c>
      <c r="F397" s="121" t="s">
        <v>43</v>
      </c>
      <c r="G397" s="174" t="s">
        <v>60</v>
      </c>
      <c r="H397" s="122" t="s">
        <v>43</v>
      </c>
      <c r="I397" s="175">
        <v>2143755</v>
      </c>
      <c r="J397" s="123" t="s">
        <v>1049</v>
      </c>
      <c r="K397" s="120">
        <v>4</v>
      </c>
      <c r="L397" s="124" t="s">
        <v>1049</v>
      </c>
      <c r="M397" s="124" t="s">
        <v>1049</v>
      </c>
      <c r="N397" s="179"/>
    </row>
    <row r="398" spans="1:14" s="164" customFormat="1" ht="12.75">
      <c r="A398" s="117">
        <v>2096570</v>
      </c>
      <c r="B398" s="172" t="s">
        <v>1127</v>
      </c>
      <c r="C398" s="172" t="s">
        <v>224</v>
      </c>
      <c r="D398" s="172" t="s">
        <v>885</v>
      </c>
      <c r="E398" s="173" t="s">
        <v>189</v>
      </c>
      <c r="F398" s="121" t="s">
        <v>43</v>
      </c>
      <c r="G398" s="174" t="s">
        <v>60</v>
      </c>
      <c r="H398" s="122" t="s">
        <v>43</v>
      </c>
      <c r="I398" s="175">
        <v>234896</v>
      </c>
      <c r="J398" s="123" t="s">
        <v>1049</v>
      </c>
      <c r="K398" s="120">
        <v>4</v>
      </c>
      <c r="L398" s="173" t="s">
        <v>69</v>
      </c>
      <c r="M398" s="178">
        <v>44012</v>
      </c>
      <c r="N398" s="179"/>
    </row>
    <row r="399" spans="1:14" s="164" customFormat="1" ht="12.75">
      <c r="A399" s="117">
        <v>2156357</v>
      </c>
      <c r="B399" s="172" t="s">
        <v>1000</v>
      </c>
      <c r="C399" s="172" t="s">
        <v>242</v>
      </c>
      <c r="D399" s="172" t="s">
        <v>797</v>
      </c>
      <c r="E399" s="173" t="s">
        <v>189</v>
      </c>
      <c r="F399" s="121" t="s">
        <v>43</v>
      </c>
      <c r="G399" s="174" t="s">
        <v>60</v>
      </c>
      <c r="H399" s="122" t="s">
        <v>43</v>
      </c>
      <c r="I399" s="175">
        <v>870366</v>
      </c>
      <c r="J399" s="123" t="s">
        <v>1049</v>
      </c>
      <c r="K399" s="120">
        <v>1</v>
      </c>
      <c r="L399" s="124" t="s">
        <v>1049</v>
      </c>
      <c r="M399" s="124" t="s">
        <v>1049</v>
      </c>
      <c r="N399" s="179"/>
    </row>
    <row r="400" spans="1:14" s="164" customFormat="1" ht="12.75">
      <c r="A400" s="117">
        <v>1576550</v>
      </c>
      <c r="B400" s="172" t="s">
        <v>1001</v>
      </c>
      <c r="C400" s="172" t="s">
        <v>315</v>
      </c>
      <c r="D400" s="172" t="s">
        <v>773</v>
      </c>
      <c r="E400" s="173" t="s">
        <v>189</v>
      </c>
      <c r="F400" s="121" t="s">
        <v>43</v>
      </c>
      <c r="G400" s="174" t="s">
        <v>60</v>
      </c>
      <c r="H400" s="122" t="s">
        <v>43</v>
      </c>
      <c r="I400" s="175">
        <v>840383</v>
      </c>
      <c r="J400" s="123" t="s">
        <v>1049</v>
      </c>
      <c r="K400" s="120">
        <v>4</v>
      </c>
      <c r="L400" s="124" t="s">
        <v>1049</v>
      </c>
      <c r="M400" s="124" t="s">
        <v>1049</v>
      </c>
      <c r="N400" s="179"/>
    </row>
    <row r="401" spans="1:14" s="164" customFormat="1" ht="12.75">
      <c r="A401" s="117">
        <v>4873621</v>
      </c>
      <c r="B401" s="172" t="s">
        <v>108</v>
      </c>
      <c r="C401" s="172" t="s">
        <v>111</v>
      </c>
      <c r="D401" s="172" t="s">
        <v>841</v>
      </c>
      <c r="E401" s="173" t="s">
        <v>42</v>
      </c>
      <c r="F401" s="121" t="s">
        <v>43</v>
      </c>
      <c r="G401" s="123" t="s">
        <v>43</v>
      </c>
      <c r="H401" s="177" t="s">
        <v>60</v>
      </c>
      <c r="I401" s="175">
        <v>13038</v>
      </c>
      <c r="J401" s="174">
        <v>1</v>
      </c>
      <c r="K401" s="120">
        <v>1</v>
      </c>
      <c r="L401" s="124" t="s">
        <v>1049</v>
      </c>
      <c r="M401" s="124" t="s">
        <v>1049</v>
      </c>
      <c r="N401" s="179"/>
    </row>
    <row r="402" spans="1:14" s="164" customFormat="1" ht="12.75">
      <c r="A402" s="117">
        <v>4952115</v>
      </c>
      <c r="B402" s="172" t="s">
        <v>565</v>
      </c>
      <c r="C402" s="172" t="s">
        <v>566</v>
      </c>
      <c r="D402" s="172" t="s">
        <v>876</v>
      </c>
      <c r="E402" s="173" t="s">
        <v>42</v>
      </c>
      <c r="F402" s="121" t="s">
        <v>43</v>
      </c>
      <c r="G402" s="123" t="s">
        <v>43</v>
      </c>
      <c r="H402" s="177" t="s">
        <v>60</v>
      </c>
      <c r="I402" s="175">
        <v>9295</v>
      </c>
      <c r="J402" s="174">
        <v>1</v>
      </c>
      <c r="K402" s="120">
        <v>1</v>
      </c>
      <c r="L402" s="124" t="s">
        <v>1049</v>
      </c>
      <c r="M402" s="124" t="s">
        <v>1049</v>
      </c>
      <c r="N402" s="179"/>
    </row>
    <row r="403" spans="1:14" s="164" customFormat="1" ht="12.75">
      <c r="A403" s="117">
        <v>713794</v>
      </c>
      <c r="B403" s="172" t="s">
        <v>567</v>
      </c>
      <c r="C403" s="172" t="s">
        <v>568</v>
      </c>
      <c r="D403" s="172" t="s">
        <v>780</v>
      </c>
      <c r="E403" s="173" t="s">
        <v>189</v>
      </c>
      <c r="F403" s="121" t="s">
        <v>43</v>
      </c>
      <c r="G403" s="174" t="s">
        <v>60</v>
      </c>
      <c r="H403" s="177" t="s">
        <v>60</v>
      </c>
      <c r="I403" s="175">
        <v>42320</v>
      </c>
      <c r="J403" s="174">
        <v>1</v>
      </c>
      <c r="K403" s="120">
        <v>1</v>
      </c>
      <c r="L403" s="124" t="s">
        <v>1049</v>
      </c>
      <c r="M403" s="124" t="s">
        <v>1049</v>
      </c>
      <c r="N403" s="179"/>
    </row>
    <row r="404" spans="1:14" s="164" customFormat="1" ht="12.75">
      <c r="A404" s="117">
        <v>3396587</v>
      </c>
      <c r="B404" s="172" t="s">
        <v>1198</v>
      </c>
      <c r="C404" s="172" t="s">
        <v>338</v>
      </c>
      <c r="D404" s="172" t="s">
        <v>770</v>
      </c>
      <c r="E404" s="173" t="s">
        <v>189</v>
      </c>
      <c r="F404" s="121" t="s">
        <v>43</v>
      </c>
      <c r="G404" s="174" t="s">
        <v>60</v>
      </c>
      <c r="H404" s="122" t="s">
        <v>43</v>
      </c>
      <c r="I404" s="175">
        <v>613951</v>
      </c>
      <c r="J404" s="123" t="s">
        <v>1049</v>
      </c>
      <c r="K404" s="120">
        <v>4</v>
      </c>
      <c r="L404" s="124" t="s">
        <v>1049</v>
      </c>
      <c r="M404" s="124" t="s">
        <v>1049</v>
      </c>
      <c r="N404" s="179"/>
    </row>
    <row r="405" spans="1:14" s="164" customFormat="1" ht="12.75">
      <c r="A405" s="117">
        <v>3396547</v>
      </c>
      <c r="B405" s="172" t="s">
        <v>1003</v>
      </c>
      <c r="C405" s="172" t="s">
        <v>121</v>
      </c>
      <c r="D405" s="172" t="s">
        <v>770</v>
      </c>
      <c r="E405" s="173" t="s">
        <v>189</v>
      </c>
      <c r="F405" s="121" t="s">
        <v>43</v>
      </c>
      <c r="G405" s="174" t="s">
        <v>60</v>
      </c>
      <c r="H405" s="122" t="s">
        <v>43</v>
      </c>
      <c r="I405" s="175">
        <v>613951</v>
      </c>
      <c r="J405" s="123" t="s">
        <v>1049</v>
      </c>
      <c r="K405" s="120">
        <v>1</v>
      </c>
      <c r="L405" s="124" t="s">
        <v>1049</v>
      </c>
      <c r="M405" s="124" t="s">
        <v>1049</v>
      </c>
      <c r="N405" s="179"/>
    </row>
    <row r="406" spans="1:14" s="164" customFormat="1" ht="12.75">
      <c r="A406" s="117">
        <v>2853800</v>
      </c>
      <c r="B406" s="172" t="s">
        <v>223</v>
      </c>
      <c r="C406" s="172" t="s">
        <v>251</v>
      </c>
      <c r="D406" s="172" t="s">
        <v>925</v>
      </c>
      <c r="E406" s="173" t="s">
        <v>46</v>
      </c>
      <c r="F406" s="181" t="s">
        <v>60</v>
      </c>
      <c r="G406" s="123" t="s">
        <v>43</v>
      </c>
      <c r="H406" s="177" t="s">
        <v>60</v>
      </c>
      <c r="I406" s="175">
        <v>20735</v>
      </c>
      <c r="J406" s="174">
        <v>1</v>
      </c>
      <c r="K406" s="120">
        <v>1</v>
      </c>
      <c r="L406" s="124" t="s">
        <v>1049</v>
      </c>
      <c r="M406" s="124" t="s">
        <v>1049</v>
      </c>
      <c r="N406" s="179"/>
    </row>
    <row r="407" spans="1:14" s="164" customFormat="1" ht="12" thickBot="1">
      <c r="A407" s="117">
        <v>5011163</v>
      </c>
      <c r="B407" s="172" t="s">
        <v>570</v>
      </c>
      <c r="C407" s="172" t="s">
        <v>571</v>
      </c>
      <c r="D407" s="172" t="s">
        <v>877</v>
      </c>
      <c r="E407" s="173" t="s">
        <v>42</v>
      </c>
      <c r="F407" s="181" t="s">
        <v>60</v>
      </c>
      <c r="G407" s="125" t="s">
        <v>43</v>
      </c>
      <c r="H407" s="177" t="s">
        <v>60</v>
      </c>
      <c r="I407" s="175">
        <v>9225</v>
      </c>
      <c r="J407" s="190">
        <v>1</v>
      </c>
      <c r="K407" s="120">
        <v>1</v>
      </c>
      <c r="L407" s="124" t="s">
        <v>1049</v>
      </c>
      <c r="M407" s="124" t="s">
        <v>1049</v>
      </c>
      <c r="N407" s="179"/>
    </row>
    <row r="408" spans="1:14" s="164" customFormat="1" ht="12.75">
      <c r="A408" s="191" t="s">
        <v>1346</v>
      </c>
      <c r="B408" s="126"/>
      <c r="C408" s="126"/>
      <c r="D408" s="126"/>
      <c r="E408" s="192"/>
      <c r="F408" s="192"/>
      <c r="G408" s="193"/>
      <c r="H408" s="166"/>
      <c r="I408" s="194"/>
      <c r="J408" s="166"/>
      <c r="K408" s="195"/>
      <c r="L408" s="166"/>
      <c r="M408" s="127"/>
      <c r="N408" s="179"/>
    </row>
    <row r="409" spans="1:14" s="164" customFormat="1" ht="12.75">
      <c r="A409" s="191" t="s">
        <v>1347</v>
      </c>
      <c r="B409" s="126"/>
      <c r="C409" s="126"/>
      <c r="D409" s="126"/>
      <c r="E409" s="192"/>
      <c r="F409" s="192"/>
      <c r="G409" s="193"/>
      <c r="H409" s="166"/>
      <c r="I409" s="194"/>
      <c r="J409" s="166"/>
      <c r="K409" s="195"/>
      <c r="L409" s="166"/>
      <c r="M409" s="127"/>
      <c r="N409" s="179"/>
    </row>
    <row r="410" spans="1:13" s="164" customFormat="1" ht="15" customHeight="1">
      <c r="A410" s="196" t="s">
        <v>1004</v>
      </c>
      <c r="B410" s="126"/>
      <c r="C410" s="179"/>
      <c r="D410" s="179"/>
      <c r="E410" s="197"/>
      <c r="F410" s="197"/>
      <c r="G410" s="198"/>
      <c r="H410" s="197"/>
      <c r="I410" s="199"/>
      <c r="J410" s="197"/>
      <c r="K410" s="197"/>
      <c r="L410" s="197"/>
      <c r="M410" s="200"/>
    </row>
    <row r="411" spans="1:13" s="164" customFormat="1" ht="15" customHeight="1">
      <c r="A411" s="196" t="s">
        <v>1005</v>
      </c>
      <c r="B411" s="126"/>
      <c r="C411" s="179"/>
      <c r="D411" s="179"/>
      <c r="E411" s="197"/>
      <c r="F411" s="197"/>
      <c r="G411" s="198"/>
      <c r="H411" s="197"/>
      <c r="I411" s="199"/>
      <c r="J411" s="197"/>
      <c r="K411" s="197"/>
      <c r="L411" s="197"/>
      <c r="M411" s="200"/>
    </row>
    <row r="412" spans="1:13" s="164" customFormat="1" ht="15" customHeight="1">
      <c r="A412" s="196" t="s">
        <v>1006</v>
      </c>
      <c r="B412" s="126"/>
      <c r="C412" s="179"/>
      <c r="D412" s="179"/>
      <c r="E412" s="197"/>
      <c r="F412" s="197"/>
      <c r="G412" s="198"/>
      <c r="H412" s="197"/>
      <c r="I412" s="199"/>
      <c r="J412" s="197"/>
      <c r="K412" s="197"/>
      <c r="L412" s="197"/>
      <c r="M412" s="200"/>
    </row>
    <row r="413" spans="1:13" s="164" customFormat="1" ht="15" customHeight="1">
      <c r="A413" s="196" t="s">
        <v>1007</v>
      </c>
      <c r="B413" s="126"/>
      <c r="C413" s="179"/>
      <c r="D413" s="179"/>
      <c r="E413" s="197"/>
      <c r="F413" s="197"/>
      <c r="G413" s="198"/>
      <c r="H413" s="197"/>
      <c r="I413" s="199"/>
      <c r="J413" s="197"/>
      <c r="K413" s="197"/>
      <c r="L413" s="197"/>
      <c r="M413" s="200"/>
    </row>
    <row r="414" spans="1:13" s="164" customFormat="1" ht="15" customHeight="1">
      <c r="A414" s="196" t="s">
        <v>1008</v>
      </c>
      <c r="B414" s="127"/>
      <c r="C414" s="179"/>
      <c r="D414" s="179"/>
      <c r="E414" s="197"/>
      <c r="F414" s="197"/>
      <c r="G414" s="197"/>
      <c r="H414" s="197"/>
      <c r="I414" s="199"/>
      <c r="J414" s="197"/>
      <c r="K414" s="197"/>
      <c r="L414" s="197"/>
      <c r="M414" s="200"/>
    </row>
    <row r="415" spans="1:13" s="164" customFormat="1" ht="15" customHeight="1">
      <c r="A415" s="164" t="s">
        <v>1348</v>
      </c>
      <c r="B415" s="127"/>
      <c r="C415" s="179"/>
      <c r="D415" s="179"/>
      <c r="E415" s="197"/>
      <c r="F415" s="197"/>
      <c r="G415" s="197"/>
      <c r="H415" s="197"/>
      <c r="I415" s="199"/>
      <c r="J415" s="197"/>
      <c r="K415" s="197"/>
      <c r="L415" s="197"/>
      <c r="M415" s="200"/>
    </row>
    <row r="416" spans="1:13" s="164" customFormat="1" ht="15" customHeight="1">
      <c r="A416" s="164" t="s">
        <v>1349</v>
      </c>
      <c r="B416" s="127"/>
      <c r="C416" s="179"/>
      <c r="D416" s="179"/>
      <c r="E416" s="197"/>
      <c r="F416" s="197"/>
      <c r="G416" s="197"/>
      <c r="H416" s="197"/>
      <c r="I416" s="199"/>
      <c r="J416" s="197"/>
      <c r="K416" s="197"/>
      <c r="L416" s="197"/>
      <c r="M416" s="200"/>
    </row>
    <row r="417" spans="1:13" s="164" customFormat="1" ht="15" customHeight="1">
      <c r="A417" s="196" t="s">
        <v>1465</v>
      </c>
      <c r="B417" s="127"/>
      <c r="C417" s="179"/>
      <c r="D417" s="179"/>
      <c r="E417" s="197"/>
      <c r="F417" s="197"/>
      <c r="G417" s="197"/>
      <c r="H417" s="197"/>
      <c r="I417" s="199"/>
      <c r="J417" s="197"/>
      <c r="K417" s="197"/>
      <c r="L417" s="197"/>
      <c r="M417" s="200"/>
    </row>
    <row r="418" spans="1:13" s="164" customFormat="1" ht="15" customHeight="1">
      <c r="A418" s="196" t="s">
        <v>1350</v>
      </c>
      <c r="B418" s="127"/>
      <c r="C418" s="179"/>
      <c r="D418" s="179"/>
      <c r="E418" s="197"/>
      <c r="F418" s="197"/>
      <c r="G418" s="197"/>
      <c r="H418" s="197"/>
      <c r="I418" s="199"/>
      <c r="J418" s="197"/>
      <c r="K418" s="197"/>
      <c r="L418" s="197"/>
      <c r="M418" s="200"/>
    </row>
    <row r="419" spans="1:13" s="164" customFormat="1" ht="15" customHeight="1">
      <c r="A419" s="196" t="s">
        <v>1351</v>
      </c>
      <c r="B419" s="127"/>
      <c r="C419" s="179"/>
      <c r="D419" s="179"/>
      <c r="E419" s="197"/>
      <c r="F419" s="197"/>
      <c r="G419" s="197"/>
      <c r="H419" s="197"/>
      <c r="I419" s="199"/>
      <c r="J419" s="197"/>
      <c r="K419" s="197"/>
      <c r="L419" s="197"/>
      <c r="M419" s="200"/>
    </row>
    <row r="420" spans="1:13" s="164" customFormat="1" ht="15" customHeight="1">
      <c r="A420" s="201" t="s">
        <v>1462</v>
      </c>
      <c r="B420" s="127"/>
      <c r="C420" s="179"/>
      <c r="D420" s="179"/>
      <c r="E420" s="197"/>
      <c r="F420" s="197"/>
      <c r="G420" s="197"/>
      <c r="H420" s="197"/>
      <c r="I420" s="199"/>
      <c r="J420" s="197"/>
      <c r="K420" s="197"/>
      <c r="L420" s="197"/>
      <c r="M420" s="200"/>
    </row>
    <row r="421" spans="1:13" s="164" customFormat="1" ht="15" customHeight="1">
      <c r="A421" s="202" t="s">
        <v>1352</v>
      </c>
      <c r="B421" s="127"/>
      <c r="C421" s="179"/>
      <c r="D421" s="179"/>
      <c r="E421" s="197"/>
      <c r="F421" s="197"/>
      <c r="G421" s="197"/>
      <c r="H421" s="197"/>
      <c r="I421" s="199"/>
      <c r="J421" s="197"/>
      <c r="K421" s="197"/>
      <c r="L421" s="197"/>
      <c r="M421" s="200"/>
    </row>
    <row r="422" spans="1:13" s="164" customFormat="1" ht="15" customHeight="1">
      <c r="A422" s="202" t="s">
        <v>1353</v>
      </c>
      <c r="B422" s="127"/>
      <c r="C422" s="179"/>
      <c r="D422" s="179"/>
      <c r="E422" s="197"/>
      <c r="F422" s="197"/>
      <c r="G422" s="197"/>
      <c r="H422" s="197"/>
      <c r="I422" s="199"/>
      <c r="J422" s="197"/>
      <c r="K422" s="197"/>
      <c r="L422" s="197"/>
      <c r="M422" s="200"/>
    </row>
    <row r="423" spans="1:13" s="164" customFormat="1" ht="15" customHeight="1">
      <c r="A423" s="202" t="s">
        <v>1354</v>
      </c>
      <c r="B423" s="127"/>
      <c r="C423" s="179"/>
      <c r="D423" s="179"/>
      <c r="E423" s="197"/>
      <c r="F423" s="197"/>
      <c r="G423" s="197"/>
      <c r="H423" s="197"/>
      <c r="I423" s="199"/>
      <c r="J423" s="197"/>
      <c r="K423" s="197"/>
      <c r="L423" s="197"/>
      <c r="M423" s="200"/>
    </row>
    <row r="424" spans="1:13" s="164" customFormat="1" ht="15" customHeight="1">
      <c r="A424" s="202" t="s">
        <v>1463</v>
      </c>
      <c r="B424" s="127"/>
      <c r="C424" s="179"/>
      <c r="D424" s="179"/>
      <c r="E424" s="197"/>
      <c r="F424" s="197"/>
      <c r="G424" s="197"/>
      <c r="H424" s="197"/>
      <c r="I424" s="199"/>
      <c r="J424" s="197"/>
      <c r="K424" s="197"/>
      <c r="L424" s="197"/>
      <c r="M424" s="200"/>
    </row>
    <row r="425" spans="1:2" ht="12.75">
      <c r="A425" s="196" t="s">
        <v>1355</v>
      </c>
      <c r="B425" s="127"/>
    </row>
    <row r="426" spans="1:2" ht="12.75">
      <c r="A426" s="196" t="s">
        <v>1009</v>
      </c>
      <c r="B426" s="127"/>
    </row>
    <row r="427" spans="1:2" ht="12.75">
      <c r="A427" s="196" t="s">
        <v>1010</v>
      </c>
      <c r="B427" s="127"/>
    </row>
    <row r="428" spans="1:2" ht="12.75">
      <c r="A428" s="196" t="s">
        <v>1011</v>
      </c>
      <c r="B428" s="127"/>
    </row>
    <row r="429" spans="1:2" ht="12.75">
      <c r="A429" s="196" t="s">
        <v>1012</v>
      </c>
      <c r="B429" s="127"/>
    </row>
    <row r="430" spans="1:2" ht="12.75">
      <c r="A430" s="196" t="s">
        <v>1013</v>
      </c>
      <c r="B430" s="127"/>
    </row>
    <row r="431" spans="1:2" ht="12.75">
      <c r="A431" s="164" t="s">
        <v>572</v>
      </c>
      <c r="B431" s="127"/>
    </row>
    <row r="432" spans="1:2" ht="12.75">
      <c r="A432" s="164" t="s">
        <v>1356</v>
      </c>
      <c r="B432" s="127"/>
    </row>
    <row r="433" spans="1:2" ht="12.75">
      <c r="A433" s="164" t="s">
        <v>1357</v>
      </c>
      <c r="B433" s="127"/>
    </row>
    <row r="434" spans="1:2" ht="12.75">
      <c r="A434" s="196" t="s">
        <v>573</v>
      </c>
      <c r="B434" s="127"/>
    </row>
    <row r="435" spans="1:2" ht="12.75">
      <c r="A435" s="164" t="s">
        <v>1358</v>
      </c>
      <c r="B435" s="127"/>
    </row>
    <row r="436" spans="1:2" ht="12.75">
      <c r="A436" s="164" t="s">
        <v>574</v>
      </c>
      <c r="B436" s="127"/>
    </row>
    <row r="437" ht="12.75">
      <c r="A437" s="164" t="s">
        <v>1014</v>
      </c>
    </row>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sheetData>
  <mergeCells count="3">
    <mergeCell ref="A2:M2"/>
    <mergeCell ref="A3:M3"/>
    <mergeCell ref="A4:M4"/>
  </mergeCells>
  <dataValidations count="2">
    <dataValidation allowBlank="1" showInputMessage="1" showErrorMessage="1" promptTitle="Selcode" sqref="K5"/>
    <dataValidation allowBlank="1" showInputMessage="1" showErrorMessage="1" promptTitle="Status" sqref="L5"/>
  </dataValidations>
  <printOptions/>
  <pageMargins left="0.26" right="0.2" top="0.5" bottom="0.5" header="0.3" footer="0.3"/>
  <pageSetup fitToHeight="0" fitToWidth="1" horizontalDpi="600" verticalDpi="600" orientation="landscape" scale="84"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E2150-295D-4C79-8710-707F6D8D0415}">
  <dimension ref="A1:Y260"/>
  <sheetViews>
    <sheetView zoomScale="90" zoomScaleNormal="90" workbookViewId="0" topLeftCell="A160">
      <selection activeCell="B173" sqref="B173"/>
    </sheetView>
  </sheetViews>
  <sheetFormatPr defaultColWidth="9.7109375" defaultRowHeight="12.75" zeroHeight="1"/>
  <cols>
    <col min="1" max="1" width="10.57421875" style="222" customWidth="1"/>
    <col min="2" max="2" width="61.28125" style="222" customWidth="1"/>
    <col min="3" max="3" width="16.28125" style="222" customWidth="1"/>
    <col min="4" max="4" width="16.57421875" style="222" customWidth="1"/>
    <col min="5" max="5" width="5.00390625" style="223" bestFit="1" customWidth="1"/>
    <col min="6" max="6" width="5.00390625" style="223" customWidth="1"/>
    <col min="7" max="7" width="8.8515625" style="223" bestFit="1" customWidth="1"/>
    <col min="8" max="8" width="6.140625" style="223" bestFit="1" customWidth="1"/>
    <col min="9" max="9" width="9.28125" style="223" bestFit="1" customWidth="1"/>
    <col min="10" max="10" width="7.8515625" style="223" customWidth="1"/>
    <col min="11" max="11" width="8.8515625" style="223" customWidth="1"/>
    <col min="12" max="12" width="12.00390625" style="224" bestFit="1" customWidth="1"/>
    <col min="13" max="13" width="9.7109375" style="208" customWidth="1"/>
    <col min="14" max="21" width="9.7109375" style="553" customWidth="1"/>
    <col min="22" max="16384" width="9.7109375" style="208" customWidth="1"/>
  </cols>
  <sheetData>
    <row r="1" spans="1:12" ht="12.75">
      <c r="A1" s="203" t="s">
        <v>962</v>
      </c>
      <c r="B1" s="204"/>
      <c r="C1" s="204"/>
      <c r="D1" s="204"/>
      <c r="E1" s="205"/>
      <c r="F1" s="205"/>
      <c r="G1" s="205"/>
      <c r="H1" s="205"/>
      <c r="I1" s="205"/>
      <c r="J1" s="206"/>
      <c r="K1" s="205"/>
      <c r="L1" s="207"/>
    </row>
    <row r="2" spans="1:17" ht="12.75">
      <c r="A2" s="637" t="s">
        <v>736</v>
      </c>
      <c r="B2" s="637"/>
      <c r="C2" s="637"/>
      <c r="D2" s="637"/>
      <c r="E2" s="637"/>
      <c r="F2" s="637"/>
      <c r="G2" s="637"/>
      <c r="H2" s="637"/>
      <c r="I2" s="637"/>
      <c r="J2" s="637"/>
      <c r="K2" s="637"/>
      <c r="L2" s="637"/>
      <c r="O2" s="554"/>
      <c r="P2" s="554"/>
      <c r="Q2" s="554"/>
    </row>
    <row r="3" spans="1:20" ht="12.75">
      <c r="A3" s="638" t="s">
        <v>1466</v>
      </c>
      <c r="B3" s="638"/>
      <c r="C3" s="638"/>
      <c r="D3" s="638"/>
      <c r="E3" s="638"/>
      <c r="F3" s="638"/>
      <c r="G3" s="638"/>
      <c r="H3" s="638"/>
      <c r="I3" s="638"/>
      <c r="J3" s="638"/>
      <c r="K3" s="638"/>
      <c r="L3" s="638"/>
      <c r="O3" s="554"/>
      <c r="P3" s="554"/>
      <c r="Q3" s="554"/>
      <c r="R3" s="209"/>
      <c r="S3" s="554"/>
      <c r="T3" s="554"/>
    </row>
    <row r="4" spans="1:20" ht="12" thickBot="1">
      <c r="A4" s="638" t="s">
        <v>605</v>
      </c>
      <c r="B4" s="638"/>
      <c r="C4" s="638"/>
      <c r="D4" s="638"/>
      <c r="E4" s="638"/>
      <c r="F4" s="638"/>
      <c r="G4" s="638"/>
      <c r="H4" s="638"/>
      <c r="I4" s="638"/>
      <c r="J4" s="638"/>
      <c r="K4" s="638"/>
      <c r="L4" s="638"/>
      <c r="P4" s="209"/>
      <c r="Q4" s="210"/>
      <c r="R4" s="209"/>
      <c r="S4" s="554"/>
      <c r="T4" s="554"/>
    </row>
    <row r="5" spans="1:25" ht="13.5" thickBot="1">
      <c r="A5" s="639" t="s">
        <v>348</v>
      </c>
      <c r="B5" s="641" t="s">
        <v>349</v>
      </c>
      <c r="C5" s="641" t="s">
        <v>350</v>
      </c>
      <c r="D5" s="641" t="s">
        <v>1199</v>
      </c>
      <c r="E5" s="643" t="s">
        <v>351</v>
      </c>
      <c r="F5" s="645" t="s">
        <v>339</v>
      </c>
      <c r="G5" s="647" t="s">
        <v>1245</v>
      </c>
      <c r="H5" s="629" t="s">
        <v>1246</v>
      </c>
      <c r="I5" s="630"/>
      <c r="J5" s="631"/>
      <c r="K5" s="555" t="s">
        <v>1247</v>
      </c>
      <c r="L5" s="632" t="s">
        <v>1248</v>
      </c>
      <c r="N5" s="211"/>
      <c r="O5" s="209"/>
      <c r="P5" s="209"/>
      <c r="Q5" s="210"/>
      <c r="R5" s="209"/>
      <c r="S5" s="554"/>
      <c r="T5" s="554"/>
      <c r="U5" s="554"/>
      <c r="Y5" s="212"/>
    </row>
    <row r="6" spans="1:25" ht="13.5" thickBot="1">
      <c r="A6" s="640"/>
      <c r="B6" s="642"/>
      <c r="C6" s="642"/>
      <c r="D6" s="642"/>
      <c r="E6" s="644"/>
      <c r="F6" s="646"/>
      <c r="G6" s="648"/>
      <c r="H6" s="629" t="s">
        <v>1249</v>
      </c>
      <c r="I6" s="634"/>
      <c r="J6" s="556" t="s">
        <v>1250</v>
      </c>
      <c r="K6" s="635"/>
      <c r="L6" s="633"/>
      <c r="N6" s="211"/>
      <c r="O6" s="209"/>
      <c r="P6" s="209"/>
      <c r="Q6" s="210"/>
      <c r="R6" s="209"/>
      <c r="S6" s="554"/>
      <c r="T6" s="554"/>
      <c r="U6" s="554"/>
      <c r="Y6" s="212"/>
    </row>
    <row r="7" spans="1:25" ht="26">
      <c r="A7" s="640"/>
      <c r="B7" s="642"/>
      <c r="C7" s="642"/>
      <c r="D7" s="642"/>
      <c r="E7" s="644"/>
      <c r="F7" s="646"/>
      <c r="G7" s="648"/>
      <c r="H7" s="557" t="s">
        <v>1251</v>
      </c>
      <c r="I7" s="558" t="s">
        <v>1252</v>
      </c>
      <c r="J7" s="559" t="s">
        <v>1253</v>
      </c>
      <c r="K7" s="636"/>
      <c r="L7" s="633"/>
      <c r="N7" s="211"/>
      <c r="O7" s="209"/>
      <c r="P7" s="209"/>
      <c r="Q7" s="210"/>
      <c r="R7" s="209"/>
      <c r="S7" s="554"/>
      <c r="T7" s="554"/>
      <c r="U7" s="554"/>
      <c r="Y7" s="212"/>
    </row>
    <row r="8" spans="1:25" ht="13.5">
      <c r="A8" s="560">
        <v>4410034</v>
      </c>
      <c r="B8" s="561" t="s">
        <v>353</v>
      </c>
      <c r="C8" s="561" t="s">
        <v>239</v>
      </c>
      <c r="D8" s="561" t="s">
        <v>764</v>
      </c>
      <c r="E8" s="562" t="s">
        <v>189</v>
      </c>
      <c r="F8" s="562" t="s">
        <v>60</v>
      </c>
      <c r="G8" s="563" t="s">
        <v>60</v>
      </c>
      <c r="H8" s="564" t="s">
        <v>60</v>
      </c>
      <c r="I8" s="565" t="s">
        <v>43</v>
      </c>
      <c r="J8" s="566" t="s">
        <v>60</v>
      </c>
      <c r="K8" s="567" t="s">
        <v>1049</v>
      </c>
      <c r="L8" s="567" t="s">
        <v>1049</v>
      </c>
      <c r="N8" s="208"/>
      <c r="O8" s="208"/>
      <c r="P8" s="554"/>
      <c r="Q8" s="554"/>
      <c r="R8" s="554"/>
      <c r="S8" s="554"/>
      <c r="T8" s="208"/>
      <c r="U8" s="208"/>
      <c r="Y8" s="212"/>
    </row>
    <row r="9" spans="1:25" ht="13.5">
      <c r="A9" s="560">
        <v>276050</v>
      </c>
      <c r="B9" s="561" t="s">
        <v>1200</v>
      </c>
      <c r="C9" s="561" t="s">
        <v>243</v>
      </c>
      <c r="D9" s="561" t="s">
        <v>865</v>
      </c>
      <c r="E9" s="562" t="s">
        <v>46</v>
      </c>
      <c r="F9" s="562" t="s">
        <v>60</v>
      </c>
      <c r="G9" s="563" t="s">
        <v>60</v>
      </c>
      <c r="H9" s="564" t="s">
        <v>60</v>
      </c>
      <c r="I9" s="562" t="s">
        <v>60</v>
      </c>
      <c r="J9" s="566" t="s">
        <v>60</v>
      </c>
      <c r="K9" s="567" t="s">
        <v>1049</v>
      </c>
      <c r="L9" s="567" t="s">
        <v>1049</v>
      </c>
      <c r="N9" s="208"/>
      <c r="O9" s="208"/>
      <c r="P9" s="554"/>
      <c r="Q9" s="554"/>
      <c r="R9" s="554"/>
      <c r="S9" s="554"/>
      <c r="T9" s="208"/>
      <c r="U9" s="208"/>
      <c r="Y9" s="212"/>
    </row>
    <row r="10" spans="1:25" ht="13.5">
      <c r="A10" s="560">
        <v>3093660</v>
      </c>
      <c r="B10" s="561" t="s">
        <v>1202</v>
      </c>
      <c r="C10" s="561" t="s">
        <v>240</v>
      </c>
      <c r="D10" s="561" t="s">
        <v>917</v>
      </c>
      <c r="E10" s="562" t="s">
        <v>46</v>
      </c>
      <c r="F10" s="562" t="s">
        <v>60</v>
      </c>
      <c r="G10" s="563" t="s">
        <v>60</v>
      </c>
      <c r="H10" s="564" t="s">
        <v>60</v>
      </c>
      <c r="I10" s="562" t="s">
        <v>60</v>
      </c>
      <c r="J10" s="566" t="s">
        <v>60</v>
      </c>
      <c r="K10" s="567" t="s">
        <v>1049</v>
      </c>
      <c r="L10" s="567" t="s">
        <v>1049</v>
      </c>
      <c r="N10" s="208"/>
      <c r="O10" s="208"/>
      <c r="P10" s="554"/>
      <c r="Q10" s="554"/>
      <c r="R10" s="554"/>
      <c r="S10" s="554"/>
      <c r="T10" s="208"/>
      <c r="U10" s="208"/>
      <c r="Y10" s="212"/>
    </row>
    <row r="11" spans="1:25" ht="13.5">
      <c r="A11" s="560">
        <v>2096455</v>
      </c>
      <c r="B11" s="561" t="s">
        <v>1203</v>
      </c>
      <c r="C11" s="561" t="s">
        <v>331</v>
      </c>
      <c r="D11" s="561" t="s">
        <v>885</v>
      </c>
      <c r="E11" s="562" t="s">
        <v>46</v>
      </c>
      <c r="F11" s="562" t="s">
        <v>60</v>
      </c>
      <c r="G11" s="563" t="s">
        <v>60</v>
      </c>
      <c r="H11" s="564" t="s">
        <v>60</v>
      </c>
      <c r="I11" s="562" t="s">
        <v>60</v>
      </c>
      <c r="J11" s="566" t="s">
        <v>60</v>
      </c>
      <c r="K11" s="567" t="s">
        <v>1049</v>
      </c>
      <c r="L11" s="567" t="s">
        <v>1049</v>
      </c>
      <c r="N11" s="208"/>
      <c r="O11" s="208"/>
      <c r="P11" s="554"/>
      <c r="Q11" s="554"/>
      <c r="R11" s="554"/>
      <c r="S11" s="554"/>
      <c r="T11" s="208"/>
      <c r="U11" s="208"/>
      <c r="Y11" s="212"/>
    </row>
    <row r="12" spans="1:25" ht="13.5">
      <c r="A12" s="560">
        <v>530510</v>
      </c>
      <c r="B12" s="561" t="s">
        <v>1204</v>
      </c>
      <c r="C12" s="561" t="s">
        <v>330</v>
      </c>
      <c r="D12" s="561" t="s">
        <v>945</v>
      </c>
      <c r="E12" s="562" t="s">
        <v>46</v>
      </c>
      <c r="F12" s="565" t="s">
        <v>43</v>
      </c>
      <c r="G12" s="563" t="s">
        <v>60</v>
      </c>
      <c r="H12" s="564" t="s">
        <v>60</v>
      </c>
      <c r="I12" s="562" t="s">
        <v>60</v>
      </c>
      <c r="J12" s="566" t="s">
        <v>60</v>
      </c>
      <c r="K12" s="567" t="s">
        <v>1049</v>
      </c>
      <c r="L12" s="567" t="s">
        <v>1049</v>
      </c>
      <c r="N12" s="208"/>
      <c r="O12" s="208"/>
      <c r="P12" s="554"/>
      <c r="Q12" s="554"/>
      <c r="R12" s="554"/>
      <c r="S12" s="554"/>
      <c r="T12" s="208"/>
      <c r="U12" s="208"/>
      <c r="Y12" s="212"/>
    </row>
    <row r="13" spans="1:25" ht="13.5">
      <c r="A13" s="560">
        <v>4530200</v>
      </c>
      <c r="B13" s="561" t="s">
        <v>1205</v>
      </c>
      <c r="C13" s="561" t="s">
        <v>105</v>
      </c>
      <c r="D13" s="561" t="s">
        <v>772</v>
      </c>
      <c r="E13" s="562" t="s">
        <v>46</v>
      </c>
      <c r="F13" s="562" t="s">
        <v>60</v>
      </c>
      <c r="G13" s="563" t="s">
        <v>60</v>
      </c>
      <c r="H13" s="564" t="s">
        <v>60</v>
      </c>
      <c r="I13" s="562" t="s">
        <v>60</v>
      </c>
      <c r="J13" s="566" t="s">
        <v>60</v>
      </c>
      <c r="K13" s="567" t="s">
        <v>1049</v>
      </c>
      <c r="L13" s="567" t="s">
        <v>1049</v>
      </c>
      <c r="M13" s="212"/>
      <c r="N13" s="554"/>
      <c r="O13" s="554"/>
      <c r="P13" s="554"/>
      <c r="Q13" s="554"/>
      <c r="R13" s="554"/>
      <c r="S13" s="554"/>
      <c r="T13" s="208"/>
      <c r="U13" s="208"/>
      <c r="Y13" s="212"/>
    </row>
    <row r="14" spans="1:25" ht="13.5">
      <c r="A14" s="560">
        <v>4536337</v>
      </c>
      <c r="B14" s="561" t="s">
        <v>1206</v>
      </c>
      <c r="C14" s="561" t="s">
        <v>105</v>
      </c>
      <c r="D14" s="561" t="s">
        <v>772</v>
      </c>
      <c r="E14" s="562" t="s">
        <v>46</v>
      </c>
      <c r="F14" s="565" t="s">
        <v>43</v>
      </c>
      <c r="G14" s="563" t="s">
        <v>60</v>
      </c>
      <c r="H14" s="564" t="s">
        <v>60</v>
      </c>
      <c r="I14" s="562" t="s">
        <v>60</v>
      </c>
      <c r="J14" s="566" t="s">
        <v>60</v>
      </c>
      <c r="K14" s="567" t="s">
        <v>1049</v>
      </c>
      <c r="L14" s="567" t="s">
        <v>1049</v>
      </c>
      <c r="N14" s="554"/>
      <c r="O14" s="554"/>
      <c r="P14" s="554"/>
      <c r="Q14" s="554"/>
      <c r="R14" s="554"/>
      <c r="S14" s="554"/>
      <c r="T14" s="208"/>
      <c r="U14" s="208"/>
      <c r="Y14" s="212"/>
    </row>
    <row r="15" spans="1:25" ht="13.5">
      <c r="A15" s="560">
        <v>4530141</v>
      </c>
      <c r="B15" s="561" t="s">
        <v>1207</v>
      </c>
      <c r="C15" s="561" t="s">
        <v>105</v>
      </c>
      <c r="D15" s="561" t="s">
        <v>772</v>
      </c>
      <c r="E15" s="562" t="s">
        <v>46</v>
      </c>
      <c r="F15" s="562" t="s">
        <v>60</v>
      </c>
      <c r="G15" s="563" t="s">
        <v>60</v>
      </c>
      <c r="H15" s="564" t="s">
        <v>60</v>
      </c>
      <c r="I15" s="562" t="s">
        <v>60</v>
      </c>
      <c r="J15" s="566" t="s">
        <v>60</v>
      </c>
      <c r="K15" s="567" t="s">
        <v>1049</v>
      </c>
      <c r="L15" s="567" t="s">
        <v>1049</v>
      </c>
      <c r="M15" s="212"/>
      <c r="N15" s="554"/>
      <c r="O15" s="554"/>
      <c r="P15" s="554"/>
      <c r="Q15" s="554"/>
      <c r="R15" s="554"/>
      <c r="S15" s="554"/>
      <c r="T15" s="208"/>
      <c r="U15" s="208"/>
      <c r="Y15" s="212"/>
    </row>
    <row r="16" spans="1:25" ht="13.5">
      <c r="A16" s="560">
        <v>213280</v>
      </c>
      <c r="B16" s="561" t="s">
        <v>1208</v>
      </c>
      <c r="C16" s="561" t="s">
        <v>730</v>
      </c>
      <c r="D16" s="561" t="s">
        <v>946</v>
      </c>
      <c r="E16" s="562" t="s">
        <v>46</v>
      </c>
      <c r="F16" s="565" t="s">
        <v>43</v>
      </c>
      <c r="G16" s="563" t="s">
        <v>60</v>
      </c>
      <c r="H16" s="564" t="s">
        <v>60</v>
      </c>
      <c r="I16" s="562" t="s">
        <v>60</v>
      </c>
      <c r="J16" s="566" t="s">
        <v>60</v>
      </c>
      <c r="K16" s="567" t="s">
        <v>1049</v>
      </c>
      <c r="L16" s="567" t="s">
        <v>1049</v>
      </c>
      <c r="N16" s="554"/>
      <c r="O16" s="554"/>
      <c r="P16" s="554"/>
      <c r="Q16" s="554"/>
      <c r="R16" s="554"/>
      <c r="S16" s="554"/>
      <c r="T16" s="208"/>
      <c r="U16" s="208"/>
      <c r="Y16" s="212"/>
    </row>
    <row r="17" spans="1:25" ht="13.5">
      <c r="A17" s="560">
        <v>4536338</v>
      </c>
      <c r="B17" s="561" t="s">
        <v>1209</v>
      </c>
      <c r="C17" s="561" t="s">
        <v>105</v>
      </c>
      <c r="D17" s="561" t="s">
        <v>772</v>
      </c>
      <c r="E17" s="562" t="s">
        <v>46</v>
      </c>
      <c r="F17" s="565" t="s">
        <v>43</v>
      </c>
      <c r="G17" s="563" t="s">
        <v>60</v>
      </c>
      <c r="H17" s="564" t="s">
        <v>60</v>
      </c>
      <c r="I17" s="562" t="s">
        <v>60</v>
      </c>
      <c r="J17" s="566" t="s">
        <v>60</v>
      </c>
      <c r="K17" s="567" t="s">
        <v>1049</v>
      </c>
      <c r="L17" s="567" t="s">
        <v>1049</v>
      </c>
      <c r="N17" s="554"/>
      <c r="O17" s="554"/>
      <c r="P17" s="554"/>
      <c r="Q17" s="554"/>
      <c r="R17" s="554"/>
      <c r="S17" s="554"/>
      <c r="T17" s="208"/>
      <c r="U17" s="208"/>
      <c r="Y17" s="212"/>
    </row>
    <row r="18" spans="1:25" ht="13.5">
      <c r="A18" s="560">
        <v>4916433</v>
      </c>
      <c r="B18" s="561" t="s">
        <v>1210</v>
      </c>
      <c r="C18" s="561" t="s">
        <v>332</v>
      </c>
      <c r="D18" s="561" t="s">
        <v>788</v>
      </c>
      <c r="E18" s="562" t="s">
        <v>46</v>
      </c>
      <c r="F18" s="565" t="s">
        <v>43</v>
      </c>
      <c r="G18" s="563" t="s">
        <v>60</v>
      </c>
      <c r="H18" s="564" t="s">
        <v>60</v>
      </c>
      <c r="I18" s="562" t="s">
        <v>60</v>
      </c>
      <c r="J18" s="566" t="s">
        <v>60</v>
      </c>
      <c r="K18" s="567" t="s">
        <v>1049</v>
      </c>
      <c r="L18" s="567" t="s">
        <v>1049</v>
      </c>
      <c r="N18" s="554"/>
      <c r="O18" s="554"/>
      <c r="P18" s="554"/>
      <c r="Q18" s="554"/>
      <c r="R18" s="554"/>
      <c r="S18" s="554"/>
      <c r="T18" s="208"/>
      <c r="U18" s="208"/>
      <c r="Y18" s="212"/>
    </row>
    <row r="19" spans="1:25" ht="13.5">
      <c r="A19" s="560">
        <v>2450244</v>
      </c>
      <c r="B19" s="561" t="s">
        <v>193</v>
      </c>
      <c r="C19" s="561" t="s">
        <v>51</v>
      </c>
      <c r="D19" s="561" t="s">
        <v>781</v>
      </c>
      <c r="E19" s="562" t="s">
        <v>46</v>
      </c>
      <c r="F19" s="562" t="s">
        <v>60</v>
      </c>
      <c r="G19" s="563" t="s">
        <v>60</v>
      </c>
      <c r="H19" s="564" t="s">
        <v>60</v>
      </c>
      <c r="I19" s="562" t="s">
        <v>60</v>
      </c>
      <c r="J19" s="566" t="s">
        <v>60</v>
      </c>
      <c r="K19" s="567" t="s">
        <v>1049</v>
      </c>
      <c r="L19" s="567" t="s">
        <v>1049</v>
      </c>
      <c r="M19" s="212"/>
      <c r="N19" s="554"/>
      <c r="O19" s="554"/>
      <c r="P19" s="554"/>
      <c r="Q19" s="554"/>
      <c r="R19" s="554"/>
      <c r="S19" s="554"/>
      <c r="T19" s="208"/>
      <c r="U19" s="208"/>
      <c r="Y19" s="212"/>
    </row>
    <row r="20" spans="1:25" ht="13.5">
      <c r="A20" s="560">
        <v>293005</v>
      </c>
      <c r="B20" s="561" t="s">
        <v>737</v>
      </c>
      <c r="C20" s="561" t="s">
        <v>178</v>
      </c>
      <c r="D20" s="561" t="s">
        <v>766</v>
      </c>
      <c r="E20" s="562" t="s">
        <v>189</v>
      </c>
      <c r="F20" s="562" t="s">
        <v>60</v>
      </c>
      <c r="G20" s="563" t="s">
        <v>60</v>
      </c>
      <c r="H20" s="564" t="s">
        <v>60</v>
      </c>
      <c r="I20" s="565" t="s">
        <v>43</v>
      </c>
      <c r="J20" s="566" t="s">
        <v>60</v>
      </c>
      <c r="K20" s="567" t="s">
        <v>1049</v>
      </c>
      <c r="L20" s="567" t="s">
        <v>1049</v>
      </c>
      <c r="M20" s="212"/>
      <c r="N20" s="554"/>
      <c r="O20" s="554"/>
      <c r="P20" s="554"/>
      <c r="Q20" s="554"/>
      <c r="R20" s="554"/>
      <c r="S20" s="554"/>
      <c r="T20" s="208"/>
      <c r="U20" s="208"/>
      <c r="Y20" s="212"/>
    </row>
    <row r="21" spans="1:25" ht="13.5">
      <c r="A21" s="560">
        <v>3750063</v>
      </c>
      <c r="B21" s="561" t="s">
        <v>879</v>
      </c>
      <c r="C21" s="561" t="s">
        <v>180</v>
      </c>
      <c r="D21" s="561" t="s">
        <v>850</v>
      </c>
      <c r="E21" s="562" t="s">
        <v>189</v>
      </c>
      <c r="F21" s="562" t="s">
        <v>60</v>
      </c>
      <c r="G21" s="563" t="s">
        <v>60</v>
      </c>
      <c r="H21" s="564" t="s">
        <v>60</v>
      </c>
      <c r="I21" s="565" t="s">
        <v>43</v>
      </c>
      <c r="J21" s="566" t="s">
        <v>60</v>
      </c>
      <c r="K21" s="567" t="s">
        <v>1049</v>
      </c>
      <c r="L21" s="567" t="s">
        <v>1049</v>
      </c>
      <c r="N21" s="554"/>
      <c r="O21" s="554"/>
      <c r="P21" s="554"/>
      <c r="Q21" s="554"/>
      <c r="R21" s="554"/>
      <c r="S21" s="554"/>
      <c r="T21" s="208"/>
      <c r="U21" s="208"/>
      <c r="Y21" s="212"/>
    </row>
    <row r="22" spans="1:25" s="213" customFormat="1" ht="13.5">
      <c r="A22" s="568">
        <v>4391390</v>
      </c>
      <c r="B22" s="569" t="s">
        <v>1254</v>
      </c>
      <c r="C22" s="570" t="s">
        <v>72</v>
      </c>
      <c r="D22" s="570" t="s">
        <v>778</v>
      </c>
      <c r="E22" s="571" t="s">
        <v>46</v>
      </c>
      <c r="F22" s="571" t="s">
        <v>60</v>
      </c>
      <c r="G22" s="572" t="s">
        <v>60</v>
      </c>
      <c r="H22" s="573" t="s">
        <v>60</v>
      </c>
      <c r="I22" s="571" t="s">
        <v>60</v>
      </c>
      <c r="J22" s="574" t="s">
        <v>60</v>
      </c>
      <c r="K22" s="575" t="s">
        <v>1049</v>
      </c>
      <c r="L22" s="567" t="s">
        <v>1049</v>
      </c>
      <c r="N22" s="576"/>
      <c r="O22" s="576"/>
      <c r="P22" s="576"/>
      <c r="Q22" s="576"/>
      <c r="R22" s="576"/>
      <c r="S22" s="576"/>
      <c r="Y22" s="214"/>
    </row>
    <row r="23" spans="1:25" ht="13.5">
      <c r="A23" s="560">
        <v>276414</v>
      </c>
      <c r="B23" s="561" t="s">
        <v>1015</v>
      </c>
      <c r="C23" s="561" t="s">
        <v>246</v>
      </c>
      <c r="D23" s="561" t="s">
        <v>865</v>
      </c>
      <c r="E23" s="562" t="s">
        <v>46</v>
      </c>
      <c r="F23" s="565" t="s">
        <v>43</v>
      </c>
      <c r="G23" s="563" t="s">
        <v>60</v>
      </c>
      <c r="H23" s="564" t="s">
        <v>60</v>
      </c>
      <c r="I23" s="562" t="s">
        <v>60</v>
      </c>
      <c r="J23" s="566" t="s">
        <v>60</v>
      </c>
      <c r="K23" s="567" t="s">
        <v>1049</v>
      </c>
      <c r="L23" s="567" t="s">
        <v>1049</v>
      </c>
      <c r="N23" s="554"/>
      <c r="O23" s="554"/>
      <c r="P23" s="554"/>
      <c r="Q23" s="554"/>
      <c r="R23" s="554"/>
      <c r="S23" s="554"/>
      <c r="T23" s="208"/>
      <c r="U23" s="208"/>
      <c r="Y23" s="212"/>
    </row>
    <row r="24" spans="1:25" ht="13.5">
      <c r="A24" s="560">
        <v>1216088</v>
      </c>
      <c r="B24" s="561" t="s">
        <v>1016</v>
      </c>
      <c r="C24" s="561" t="s">
        <v>362</v>
      </c>
      <c r="D24" s="561" t="s">
        <v>765</v>
      </c>
      <c r="E24" s="562" t="s">
        <v>46</v>
      </c>
      <c r="F24" s="565" t="s">
        <v>43</v>
      </c>
      <c r="G24" s="563" t="s">
        <v>60</v>
      </c>
      <c r="H24" s="564" t="s">
        <v>60</v>
      </c>
      <c r="I24" s="562" t="s">
        <v>60</v>
      </c>
      <c r="J24" s="566" t="s">
        <v>60</v>
      </c>
      <c r="K24" s="567" t="s">
        <v>1049</v>
      </c>
      <c r="L24" s="567" t="s">
        <v>1049</v>
      </c>
      <c r="N24" s="554"/>
      <c r="O24" s="554"/>
      <c r="P24" s="554"/>
      <c r="Q24" s="554"/>
      <c r="R24" s="554"/>
      <c r="S24" s="554"/>
      <c r="T24" s="208"/>
      <c r="U24" s="208"/>
      <c r="Y24" s="212"/>
    </row>
    <row r="25" spans="1:25" ht="13.5">
      <c r="A25" s="560">
        <v>856354</v>
      </c>
      <c r="B25" s="561" t="s">
        <v>1058</v>
      </c>
      <c r="C25" s="561" t="s">
        <v>361</v>
      </c>
      <c r="D25" s="561" t="s">
        <v>779</v>
      </c>
      <c r="E25" s="562" t="s">
        <v>46</v>
      </c>
      <c r="F25" s="565" t="s">
        <v>43</v>
      </c>
      <c r="G25" s="563" t="s">
        <v>60</v>
      </c>
      <c r="H25" s="564" t="s">
        <v>60</v>
      </c>
      <c r="I25" s="562" t="s">
        <v>60</v>
      </c>
      <c r="J25" s="566" t="s">
        <v>60</v>
      </c>
      <c r="K25" s="567" t="s">
        <v>1049</v>
      </c>
      <c r="L25" s="567" t="s">
        <v>1049</v>
      </c>
      <c r="N25" s="554"/>
      <c r="O25" s="554"/>
      <c r="P25" s="554"/>
      <c r="Q25" s="554"/>
      <c r="R25" s="554"/>
      <c r="S25" s="554"/>
      <c r="T25" s="208"/>
      <c r="U25" s="208"/>
      <c r="Y25" s="212"/>
    </row>
    <row r="26" spans="1:25" s="213" customFormat="1" ht="13.5">
      <c r="A26" s="568">
        <v>416523</v>
      </c>
      <c r="B26" s="569" t="s">
        <v>1255</v>
      </c>
      <c r="C26" s="570" t="s">
        <v>379</v>
      </c>
      <c r="D26" s="570" t="s">
        <v>793</v>
      </c>
      <c r="E26" s="571" t="s">
        <v>46</v>
      </c>
      <c r="F26" s="577" t="s">
        <v>43</v>
      </c>
      <c r="G26" s="572" t="s">
        <v>60</v>
      </c>
      <c r="H26" s="573" t="s">
        <v>60</v>
      </c>
      <c r="I26" s="571" t="s">
        <v>60</v>
      </c>
      <c r="J26" s="574" t="s">
        <v>60</v>
      </c>
      <c r="K26" s="575" t="s">
        <v>1049</v>
      </c>
      <c r="L26" s="567" t="s">
        <v>1049</v>
      </c>
      <c r="N26" s="576"/>
      <c r="O26" s="576"/>
      <c r="P26" s="576"/>
      <c r="Q26" s="576"/>
      <c r="R26" s="576"/>
      <c r="S26" s="576"/>
      <c r="Y26" s="214"/>
    </row>
    <row r="27" spans="1:25" ht="13.5">
      <c r="A27" s="560">
        <v>4391739</v>
      </c>
      <c r="B27" s="561" t="s">
        <v>1017</v>
      </c>
      <c r="C27" s="561" t="s">
        <v>141</v>
      </c>
      <c r="D27" s="561" t="s">
        <v>778</v>
      </c>
      <c r="E27" s="562" t="s">
        <v>46</v>
      </c>
      <c r="F27" s="565" t="s">
        <v>43</v>
      </c>
      <c r="G27" s="563" t="s">
        <v>60</v>
      </c>
      <c r="H27" s="564" t="s">
        <v>60</v>
      </c>
      <c r="I27" s="562" t="s">
        <v>60</v>
      </c>
      <c r="J27" s="566" t="s">
        <v>60</v>
      </c>
      <c r="K27" s="567" t="s">
        <v>1049</v>
      </c>
      <c r="L27" s="567" t="s">
        <v>1049</v>
      </c>
      <c r="N27" s="554"/>
      <c r="O27" s="554"/>
      <c r="P27" s="554"/>
      <c r="Q27" s="554"/>
      <c r="R27" s="554"/>
      <c r="S27" s="554"/>
      <c r="T27" s="208"/>
      <c r="U27" s="208"/>
      <c r="Y27" s="212"/>
    </row>
    <row r="28" spans="1:25" ht="13.5">
      <c r="A28" s="560">
        <v>3093650</v>
      </c>
      <c r="B28" s="561" t="s">
        <v>1018</v>
      </c>
      <c r="C28" s="561" t="s">
        <v>240</v>
      </c>
      <c r="D28" s="561" t="s">
        <v>917</v>
      </c>
      <c r="E28" s="562" t="s">
        <v>46</v>
      </c>
      <c r="F28" s="562" t="s">
        <v>60</v>
      </c>
      <c r="G28" s="563" t="s">
        <v>60</v>
      </c>
      <c r="H28" s="564" t="s">
        <v>60</v>
      </c>
      <c r="I28" s="562" t="s">
        <v>60</v>
      </c>
      <c r="J28" s="566" t="s">
        <v>60</v>
      </c>
      <c r="K28" s="567" t="s">
        <v>1049</v>
      </c>
      <c r="L28" s="567" t="s">
        <v>1049</v>
      </c>
      <c r="N28" s="578"/>
      <c r="O28" s="554"/>
      <c r="P28" s="554"/>
      <c r="Q28" s="554"/>
      <c r="R28" s="554"/>
      <c r="S28" s="554"/>
      <c r="T28" s="208"/>
      <c r="U28" s="208"/>
      <c r="Y28" s="212"/>
    </row>
    <row r="29" spans="1:25" ht="13.5">
      <c r="A29" s="560">
        <v>1132055</v>
      </c>
      <c r="B29" s="561" t="s">
        <v>1019</v>
      </c>
      <c r="C29" s="561" t="s">
        <v>139</v>
      </c>
      <c r="D29" s="561" t="s">
        <v>777</v>
      </c>
      <c r="E29" s="562" t="s">
        <v>46</v>
      </c>
      <c r="F29" s="565" t="s">
        <v>43</v>
      </c>
      <c r="G29" s="563" t="s">
        <v>60</v>
      </c>
      <c r="H29" s="564" t="s">
        <v>60</v>
      </c>
      <c r="I29" s="562" t="s">
        <v>60</v>
      </c>
      <c r="J29" s="566" t="s">
        <v>60</v>
      </c>
      <c r="K29" s="567" t="s">
        <v>1049</v>
      </c>
      <c r="L29" s="567" t="s">
        <v>1049</v>
      </c>
      <c r="N29" s="554"/>
      <c r="O29" s="554"/>
      <c r="P29" s="554"/>
      <c r="Q29" s="554"/>
      <c r="R29" s="554"/>
      <c r="S29" s="554"/>
      <c r="T29" s="208"/>
      <c r="U29" s="208"/>
      <c r="Y29" s="212"/>
    </row>
    <row r="30" spans="1:25" ht="13.5">
      <c r="A30" s="560">
        <v>3976115</v>
      </c>
      <c r="B30" s="561" t="s">
        <v>1050</v>
      </c>
      <c r="C30" s="561" t="s">
        <v>448</v>
      </c>
      <c r="D30" s="561" t="s">
        <v>827</v>
      </c>
      <c r="E30" s="562" t="s">
        <v>189</v>
      </c>
      <c r="F30" s="562" t="s">
        <v>60</v>
      </c>
      <c r="G30" s="563" t="s">
        <v>60</v>
      </c>
      <c r="H30" s="564" t="s">
        <v>60</v>
      </c>
      <c r="I30" s="565" t="s">
        <v>43</v>
      </c>
      <c r="J30" s="566" t="s">
        <v>60</v>
      </c>
      <c r="K30" s="567" t="s">
        <v>1049</v>
      </c>
      <c r="L30" s="567" t="s">
        <v>1049</v>
      </c>
      <c r="N30" s="554"/>
      <c r="O30" s="554"/>
      <c r="P30" s="554"/>
      <c r="Q30" s="554"/>
      <c r="R30" s="554"/>
      <c r="S30" s="554"/>
      <c r="T30" s="208"/>
      <c r="U30" s="208"/>
      <c r="Y30" s="212"/>
    </row>
    <row r="31" spans="1:25" ht="13.5">
      <c r="A31" s="560">
        <v>536568</v>
      </c>
      <c r="B31" s="561" t="s">
        <v>1020</v>
      </c>
      <c r="C31" s="561" t="s">
        <v>1021</v>
      </c>
      <c r="D31" s="561" t="s">
        <v>945</v>
      </c>
      <c r="E31" s="562" t="s">
        <v>46</v>
      </c>
      <c r="F31" s="562" t="s">
        <v>60</v>
      </c>
      <c r="G31" s="563" t="s">
        <v>60</v>
      </c>
      <c r="H31" s="564" t="s">
        <v>60</v>
      </c>
      <c r="I31" s="562" t="s">
        <v>60</v>
      </c>
      <c r="J31" s="566" t="s">
        <v>60</v>
      </c>
      <c r="K31" s="567" t="s">
        <v>1049</v>
      </c>
      <c r="L31" s="567" t="s">
        <v>1049</v>
      </c>
      <c r="N31" s="554"/>
      <c r="O31" s="554"/>
      <c r="P31" s="554"/>
      <c r="Q31" s="554"/>
      <c r="R31" s="554"/>
      <c r="S31" s="554"/>
      <c r="T31" s="208"/>
      <c r="U31" s="208"/>
      <c r="Y31" s="212"/>
    </row>
    <row r="32" spans="1:25" ht="13.5">
      <c r="A32" s="560">
        <v>856508</v>
      </c>
      <c r="B32" s="561" t="s">
        <v>1022</v>
      </c>
      <c r="C32" s="561" t="s">
        <v>382</v>
      </c>
      <c r="D32" s="561" t="s">
        <v>779</v>
      </c>
      <c r="E32" s="562" t="s">
        <v>46</v>
      </c>
      <c r="F32" s="565" t="s">
        <v>43</v>
      </c>
      <c r="G32" s="563" t="s">
        <v>60</v>
      </c>
      <c r="H32" s="564" t="s">
        <v>60</v>
      </c>
      <c r="I32" s="562" t="s">
        <v>60</v>
      </c>
      <c r="J32" s="566" t="s">
        <v>60</v>
      </c>
      <c r="K32" s="567" t="s">
        <v>1049</v>
      </c>
      <c r="L32" s="567" t="s">
        <v>1049</v>
      </c>
      <c r="N32" s="554"/>
      <c r="O32" s="554"/>
      <c r="P32" s="554"/>
      <c r="Q32" s="554"/>
      <c r="R32" s="554"/>
      <c r="S32" s="554"/>
      <c r="T32" s="208"/>
      <c r="U32" s="208"/>
      <c r="Y32" s="212"/>
    </row>
    <row r="33" spans="1:25" ht="13.5">
      <c r="A33" s="560">
        <v>4536588</v>
      </c>
      <c r="B33" s="561" t="s">
        <v>1147</v>
      </c>
      <c r="C33" s="561" t="s">
        <v>1148</v>
      </c>
      <c r="D33" s="561" t="s">
        <v>772</v>
      </c>
      <c r="E33" s="562" t="s">
        <v>46</v>
      </c>
      <c r="F33" s="565" t="s">
        <v>43</v>
      </c>
      <c r="G33" s="563" t="s">
        <v>60</v>
      </c>
      <c r="H33" s="564" t="s">
        <v>60</v>
      </c>
      <c r="I33" s="562" t="s">
        <v>60</v>
      </c>
      <c r="J33" s="566" t="s">
        <v>60</v>
      </c>
      <c r="K33" s="567" t="s">
        <v>1049</v>
      </c>
      <c r="L33" s="567" t="s">
        <v>1049</v>
      </c>
      <c r="N33" s="554"/>
      <c r="O33" s="554"/>
      <c r="P33" s="554"/>
      <c r="Q33" s="554"/>
      <c r="R33" s="554"/>
      <c r="S33" s="554"/>
      <c r="T33" s="208"/>
      <c r="U33" s="208"/>
      <c r="Y33" s="212"/>
    </row>
    <row r="34" spans="1:25" ht="13.5">
      <c r="A34" s="560">
        <v>856364</v>
      </c>
      <c r="B34" s="561" t="s">
        <v>1023</v>
      </c>
      <c r="C34" s="561" t="s">
        <v>131</v>
      </c>
      <c r="D34" s="561" t="s">
        <v>779</v>
      </c>
      <c r="E34" s="562" t="s">
        <v>46</v>
      </c>
      <c r="F34" s="565" t="s">
        <v>43</v>
      </c>
      <c r="G34" s="563" t="s">
        <v>60</v>
      </c>
      <c r="H34" s="564" t="s">
        <v>60</v>
      </c>
      <c r="I34" s="562" t="s">
        <v>60</v>
      </c>
      <c r="J34" s="566" t="s">
        <v>60</v>
      </c>
      <c r="K34" s="567" t="s">
        <v>1049</v>
      </c>
      <c r="L34" s="567" t="s">
        <v>1049</v>
      </c>
      <c r="N34" s="554"/>
      <c r="O34" s="554"/>
      <c r="P34" s="554"/>
      <c r="Q34" s="554"/>
      <c r="R34" s="554"/>
      <c r="S34" s="554"/>
      <c r="T34" s="208"/>
      <c r="U34" s="208"/>
      <c r="Y34" s="212"/>
    </row>
    <row r="35" spans="1:25" ht="13.5">
      <c r="A35" s="560">
        <v>4916419</v>
      </c>
      <c r="B35" s="561" t="s">
        <v>1024</v>
      </c>
      <c r="C35" s="561" t="s">
        <v>332</v>
      </c>
      <c r="D35" s="561" t="s">
        <v>788</v>
      </c>
      <c r="E35" s="562" t="s">
        <v>46</v>
      </c>
      <c r="F35" s="565" t="s">
        <v>43</v>
      </c>
      <c r="G35" s="563" t="s">
        <v>60</v>
      </c>
      <c r="H35" s="564" t="s">
        <v>60</v>
      </c>
      <c r="I35" s="562" t="s">
        <v>60</v>
      </c>
      <c r="J35" s="566" t="s">
        <v>60</v>
      </c>
      <c r="K35" s="567" t="s">
        <v>1049</v>
      </c>
      <c r="L35" s="567" t="s">
        <v>1049</v>
      </c>
      <c r="N35" s="554"/>
      <c r="O35" s="554"/>
      <c r="P35" s="554"/>
      <c r="Q35" s="554"/>
      <c r="R35" s="554"/>
      <c r="S35" s="554"/>
      <c r="T35" s="208"/>
      <c r="U35" s="208"/>
      <c r="Y35" s="212"/>
    </row>
    <row r="36" spans="1:25" ht="13.5">
      <c r="A36" s="560">
        <v>4913366</v>
      </c>
      <c r="B36" s="561" t="s">
        <v>1025</v>
      </c>
      <c r="C36" s="561" t="s">
        <v>254</v>
      </c>
      <c r="D36" s="561" t="s">
        <v>788</v>
      </c>
      <c r="E36" s="562" t="s">
        <v>46</v>
      </c>
      <c r="F36" s="565" t="s">
        <v>43</v>
      </c>
      <c r="G36" s="563" t="s">
        <v>60</v>
      </c>
      <c r="H36" s="564" t="s">
        <v>60</v>
      </c>
      <c r="I36" s="562" t="s">
        <v>60</v>
      </c>
      <c r="J36" s="566" t="s">
        <v>60</v>
      </c>
      <c r="K36" s="567" t="s">
        <v>1049</v>
      </c>
      <c r="L36" s="567" t="s">
        <v>1049</v>
      </c>
      <c r="N36" s="554"/>
      <c r="O36" s="554"/>
      <c r="P36" s="554"/>
      <c r="Q36" s="554"/>
      <c r="R36" s="554"/>
      <c r="S36" s="554"/>
      <c r="T36" s="208"/>
      <c r="U36" s="208"/>
      <c r="Y36" s="212"/>
    </row>
    <row r="37" spans="1:25" ht="13.5">
      <c r="A37" s="560">
        <v>273420</v>
      </c>
      <c r="B37" s="561" t="s">
        <v>1211</v>
      </c>
      <c r="C37" s="561" t="s">
        <v>246</v>
      </c>
      <c r="D37" s="561" t="s">
        <v>865</v>
      </c>
      <c r="E37" s="562" t="s">
        <v>46</v>
      </c>
      <c r="F37" s="562" t="s">
        <v>60</v>
      </c>
      <c r="G37" s="563" t="s">
        <v>60</v>
      </c>
      <c r="H37" s="564" t="s">
        <v>60</v>
      </c>
      <c r="I37" s="562" t="s">
        <v>60</v>
      </c>
      <c r="J37" s="566" t="s">
        <v>60</v>
      </c>
      <c r="K37" s="567" t="s">
        <v>1049</v>
      </c>
      <c r="L37" s="567" t="s">
        <v>1049</v>
      </c>
      <c r="N37" s="554"/>
      <c r="O37" s="554"/>
      <c r="P37" s="554"/>
      <c r="Q37" s="554"/>
      <c r="R37" s="554"/>
      <c r="S37" s="554"/>
      <c r="T37" s="208"/>
      <c r="U37" s="208"/>
      <c r="Y37" s="212"/>
    </row>
    <row r="38" spans="1:25" ht="13.5">
      <c r="A38" s="560">
        <v>1393700</v>
      </c>
      <c r="B38" s="561" t="s">
        <v>1026</v>
      </c>
      <c r="C38" s="561" t="s">
        <v>140</v>
      </c>
      <c r="D38" s="561" t="s">
        <v>880</v>
      </c>
      <c r="E38" s="562" t="s">
        <v>46</v>
      </c>
      <c r="F38" s="565" t="s">
        <v>43</v>
      </c>
      <c r="G38" s="563" t="s">
        <v>60</v>
      </c>
      <c r="H38" s="564" t="s">
        <v>60</v>
      </c>
      <c r="I38" s="562" t="s">
        <v>60</v>
      </c>
      <c r="J38" s="566" t="s">
        <v>60</v>
      </c>
      <c r="K38" s="567" t="s">
        <v>1049</v>
      </c>
      <c r="L38" s="567" t="s">
        <v>1049</v>
      </c>
      <c r="M38" s="212"/>
      <c r="N38" s="554"/>
      <c r="O38" s="554"/>
      <c r="P38" s="554"/>
      <c r="Q38" s="554"/>
      <c r="R38" s="554"/>
      <c r="S38" s="554"/>
      <c r="T38" s="208"/>
      <c r="U38" s="208"/>
      <c r="Y38" s="212"/>
    </row>
    <row r="39" spans="1:25" ht="13.5">
      <c r="A39" s="560">
        <v>1130900</v>
      </c>
      <c r="B39" s="561" t="s">
        <v>194</v>
      </c>
      <c r="C39" s="561" t="s">
        <v>128</v>
      </c>
      <c r="D39" s="561" t="s">
        <v>777</v>
      </c>
      <c r="E39" s="562" t="s">
        <v>46</v>
      </c>
      <c r="F39" s="562" t="s">
        <v>60</v>
      </c>
      <c r="G39" s="563" t="s">
        <v>60</v>
      </c>
      <c r="H39" s="564" t="s">
        <v>60</v>
      </c>
      <c r="I39" s="562" t="s">
        <v>60</v>
      </c>
      <c r="J39" s="566" t="s">
        <v>60</v>
      </c>
      <c r="K39" s="567" t="s">
        <v>1049</v>
      </c>
      <c r="L39" s="567" t="s">
        <v>1049</v>
      </c>
      <c r="N39" s="554"/>
      <c r="O39" s="554"/>
      <c r="P39" s="554"/>
      <c r="Q39" s="554"/>
      <c r="R39" s="554"/>
      <c r="S39" s="554"/>
      <c r="T39" s="208"/>
      <c r="U39" s="208"/>
      <c r="Y39" s="212"/>
    </row>
    <row r="40" spans="1:25" ht="13.5">
      <c r="A40" s="560">
        <v>416607</v>
      </c>
      <c r="B40" s="561" t="s">
        <v>1359</v>
      </c>
      <c r="C40" s="561" t="s">
        <v>379</v>
      </c>
      <c r="D40" s="561" t="s">
        <v>793</v>
      </c>
      <c r="E40" s="562" t="s">
        <v>189</v>
      </c>
      <c r="F40" s="562" t="s">
        <v>60</v>
      </c>
      <c r="G40" s="563" t="s">
        <v>60</v>
      </c>
      <c r="H40" s="564" t="s">
        <v>60</v>
      </c>
      <c r="I40" s="565" t="s">
        <v>43</v>
      </c>
      <c r="J40" s="566" t="s">
        <v>60</v>
      </c>
      <c r="K40" s="579" t="s">
        <v>344</v>
      </c>
      <c r="L40" s="580">
        <v>43740</v>
      </c>
      <c r="N40" s="554"/>
      <c r="O40" s="554"/>
      <c r="P40" s="581"/>
      <c r="Q40" s="581"/>
      <c r="R40" s="581"/>
      <c r="S40" s="581"/>
      <c r="T40" s="215"/>
      <c r="U40" s="208"/>
      <c r="Y40" s="212"/>
    </row>
    <row r="41" spans="1:25" ht="13.5">
      <c r="A41" s="560">
        <v>391525</v>
      </c>
      <c r="B41" s="561" t="s">
        <v>1283</v>
      </c>
      <c r="C41" s="561" t="s">
        <v>55</v>
      </c>
      <c r="D41" s="561" t="s">
        <v>878</v>
      </c>
      <c r="E41" s="562" t="s">
        <v>46</v>
      </c>
      <c r="F41" s="565" t="s">
        <v>43</v>
      </c>
      <c r="G41" s="563" t="s">
        <v>60</v>
      </c>
      <c r="H41" s="564" t="s">
        <v>60</v>
      </c>
      <c r="I41" s="562" t="s">
        <v>60</v>
      </c>
      <c r="J41" s="566" t="s">
        <v>60</v>
      </c>
      <c r="K41" s="567" t="s">
        <v>1049</v>
      </c>
      <c r="L41" s="567" t="s">
        <v>1049</v>
      </c>
      <c r="N41" s="554"/>
      <c r="O41" s="554"/>
      <c r="P41" s="554"/>
      <c r="Q41" s="554"/>
      <c r="R41" s="554"/>
      <c r="S41" s="554"/>
      <c r="T41" s="208"/>
      <c r="U41" s="208"/>
      <c r="Y41" s="212"/>
    </row>
    <row r="42" spans="1:25" s="213" customFormat="1" ht="13.5">
      <c r="A42" s="568">
        <v>2012005</v>
      </c>
      <c r="B42" s="569" t="s">
        <v>1284</v>
      </c>
      <c r="C42" s="570" t="s">
        <v>63</v>
      </c>
      <c r="D42" s="570" t="s">
        <v>782</v>
      </c>
      <c r="E42" s="571" t="s">
        <v>46</v>
      </c>
      <c r="F42" s="577" t="s">
        <v>43</v>
      </c>
      <c r="G42" s="572" t="s">
        <v>60</v>
      </c>
      <c r="H42" s="573" t="s">
        <v>60</v>
      </c>
      <c r="I42" s="571" t="s">
        <v>60</v>
      </c>
      <c r="J42" s="574" t="s">
        <v>60</v>
      </c>
      <c r="K42" s="567" t="s">
        <v>1049</v>
      </c>
      <c r="L42" s="567" t="s">
        <v>1049</v>
      </c>
      <c r="N42" s="576"/>
      <c r="O42" s="576"/>
      <c r="P42" s="576"/>
      <c r="Q42" s="576"/>
      <c r="R42" s="576"/>
      <c r="S42" s="576"/>
      <c r="Y42" s="214"/>
    </row>
    <row r="43" spans="1:25" ht="13.5">
      <c r="A43" s="560">
        <v>52395</v>
      </c>
      <c r="B43" s="561" t="s">
        <v>1256</v>
      </c>
      <c r="C43" s="561" t="s">
        <v>143</v>
      </c>
      <c r="D43" s="561" t="s">
        <v>843</v>
      </c>
      <c r="E43" s="562" t="s">
        <v>46</v>
      </c>
      <c r="F43" s="562" t="s">
        <v>60</v>
      </c>
      <c r="G43" s="563" t="s">
        <v>60</v>
      </c>
      <c r="H43" s="564" t="s">
        <v>60</v>
      </c>
      <c r="I43" s="562" t="s">
        <v>60</v>
      </c>
      <c r="J43" s="566" t="s">
        <v>60</v>
      </c>
      <c r="K43" s="567" t="s">
        <v>1049</v>
      </c>
      <c r="L43" s="567" t="s">
        <v>1049</v>
      </c>
      <c r="N43" s="554"/>
      <c r="O43" s="554"/>
      <c r="P43" s="554"/>
      <c r="Q43" s="554"/>
      <c r="R43" s="554"/>
      <c r="S43" s="554"/>
      <c r="T43" s="208"/>
      <c r="U43" s="208"/>
      <c r="Y43" s="212"/>
    </row>
    <row r="44" spans="1:25" ht="13.5">
      <c r="A44" s="560">
        <v>296138</v>
      </c>
      <c r="B44" s="561" t="s">
        <v>612</v>
      </c>
      <c r="C44" s="561" t="s">
        <v>178</v>
      </c>
      <c r="D44" s="561" t="s">
        <v>766</v>
      </c>
      <c r="E44" s="562" t="s">
        <v>46</v>
      </c>
      <c r="F44" s="562" t="s">
        <v>60</v>
      </c>
      <c r="G44" s="563" t="s">
        <v>60</v>
      </c>
      <c r="H44" s="564" t="s">
        <v>60</v>
      </c>
      <c r="I44" s="562" t="s">
        <v>60</v>
      </c>
      <c r="J44" s="566" t="s">
        <v>60</v>
      </c>
      <c r="K44" s="567" t="s">
        <v>1049</v>
      </c>
      <c r="L44" s="567" t="s">
        <v>1049</v>
      </c>
      <c r="N44" s="554"/>
      <c r="O44" s="554"/>
      <c r="P44" s="554"/>
      <c r="Q44" s="554"/>
      <c r="R44" s="554"/>
      <c r="S44" s="554"/>
      <c r="T44" s="208"/>
      <c r="U44" s="208"/>
      <c r="Y44" s="212"/>
    </row>
    <row r="45" spans="1:25" ht="13.5">
      <c r="A45" s="560">
        <v>1130935</v>
      </c>
      <c r="B45" s="561" t="s">
        <v>195</v>
      </c>
      <c r="C45" s="561" t="s">
        <v>128</v>
      </c>
      <c r="D45" s="561" t="s">
        <v>777</v>
      </c>
      <c r="E45" s="562" t="s">
        <v>46</v>
      </c>
      <c r="F45" s="562" t="s">
        <v>60</v>
      </c>
      <c r="G45" s="563" t="s">
        <v>60</v>
      </c>
      <c r="H45" s="564" t="s">
        <v>60</v>
      </c>
      <c r="I45" s="562" t="s">
        <v>60</v>
      </c>
      <c r="J45" s="566" t="s">
        <v>60</v>
      </c>
      <c r="K45" s="567" t="s">
        <v>1049</v>
      </c>
      <c r="L45" s="567" t="s">
        <v>1049</v>
      </c>
      <c r="N45" s="554"/>
      <c r="O45" s="554"/>
      <c r="P45" s="554"/>
      <c r="Q45" s="554"/>
      <c r="R45" s="554"/>
      <c r="S45" s="554"/>
      <c r="T45" s="208"/>
      <c r="U45" s="208"/>
      <c r="Y45" s="212"/>
    </row>
    <row r="46" spans="1:25" s="215" customFormat="1" ht="13.5">
      <c r="A46" s="560">
        <v>856564</v>
      </c>
      <c r="B46" s="561" t="s">
        <v>1282</v>
      </c>
      <c r="C46" s="561" t="s">
        <v>131</v>
      </c>
      <c r="D46" s="561" t="s">
        <v>779</v>
      </c>
      <c r="E46" s="562" t="s">
        <v>46</v>
      </c>
      <c r="F46" s="562" t="s">
        <v>60</v>
      </c>
      <c r="G46" s="563" t="s">
        <v>60</v>
      </c>
      <c r="H46" s="564" t="s">
        <v>60</v>
      </c>
      <c r="I46" s="562" t="s">
        <v>60</v>
      </c>
      <c r="J46" s="566" t="s">
        <v>60</v>
      </c>
      <c r="K46" s="567" t="s">
        <v>1049</v>
      </c>
      <c r="L46" s="567" t="s">
        <v>1049</v>
      </c>
      <c r="M46" s="216"/>
      <c r="N46" s="581"/>
      <c r="O46" s="581"/>
      <c r="P46" s="554"/>
      <c r="Q46" s="554"/>
      <c r="R46" s="554"/>
      <c r="S46" s="554"/>
      <c r="T46" s="208"/>
      <c r="Y46" s="216"/>
    </row>
    <row r="47" spans="1:25" ht="13.5">
      <c r="A47" s="560">
        <v>750595</v>
      </c>
      <c r="B47" s="561" t="s">
        <v>256</v>
      </c>
      <c r="C47" s="561" t="s">
        <v>293</v>
      </c>
      <c r="D47" s="561" t="s">
        <v>886</v>
      </c>
      <c r="E47" s="562" t="s">
        <v>42</v>
      </c>
      <c r="F47" s="562" t="s">
        <v>60</v>
      </c>
      <c r="G47" s="563" t="s">
        <v>60</v>
      </c>
      <c r="H47" s="564" t="s">
        <v>60</v>
      </c>
      <c r="I47" s="565" t="s">
        <v>43</v>
      </c>
      <c r="J47" s="566" t="s">
        <v>60</v>
      </c>
      <c r="K47" s="567" t="s">
        <v>1049</v>
      </c>
      <c r="L47" s="567" t="s">
        <v>1049</v>
      </c>
      <c r="N47" s="554"/>
      <c r="O47" s="554"/>
      <c r="P47" s="554"/>
      <c r="Q47" s="554"/>
      <c r="R47" s="554"/>
      <c r="S47" s="554"/>
      <c r="T47" s="208"/>
      <c r="U47" s="208"/>
      <c r="Y47" s="212"/>
    </row>
    <row r="48" spans="1:25" ht="13.5">
      <c r="A48" s="560">
        <v>2032430</v>
      </c>
      <c r="B48" s="561" t="s">
        <v>1128</v>
      </c>
      <c r="C48" s="561" t="s">
        <v>238</v>
      </c>
      <c r="D48" s="561" t="s">
        <v>909</v>
      </c>
      <c r="E48" s="562" t="s">
        <v>46</v>
      </c>
      <c r="F48" s="562" t="s">
        <v>60</v>
      </c>
      <c r="G48" s="563" t="s">
        <v>60</v>
      </c>
      <c r="H48" s="564" t="s">
        <v>60</v>
      </c>
      <c r="I48" s="562" t="s">
        <v>60</v>
      </c>
      <c r="J48" s="566" t="s">
        <v>60</v>
      </c>
      <c r="K48" s="567" t="s">
        <v>1049</v>
      </c>
      <c r="L48" s="567" t="s">
        <v>1049</v>
      </c>
      <c r="N48" s="554"/>
      <c r="O48" s="554"/>
      <c r="P48" s="554"/>
      <c r="Q48" s="554"/>
      <c r="R48" s="554"/>
      <c r="S48" s="554"/>
      <c r="T48" s="208"/>
      <c r="U48" s="208"/>
      <c r="Y48" s="212"/>
    </row>
    <row r="49" spans="1:25" ht="13.5">
      <c r="A49" s="560">
        <v>736304</v>
      </c>
      <c r="B49" s="561" t="s">
        <v>1051</v>
      </c>
      <c r="C49" s="561" t="s">
        <v>235</v>
      </c>
      <c r="D49" s="561" t="s">
        <v>860</v>
      </c>
      <c r="E49" s="562" t="s">
        <v>46</v>
      </c>
      <c r="F49" s="562" t="s">
        <v>60</v>
      </c>
      <c r="G49" s="563" t="s">
        <v>60</v>
      </c>
      <c r="H49" s="564" t="s">
        <v>60</v>
      </c>
      <c r="I49" s="562" t="s">
        <v>60</v>
      </c>
      <c r="J49" s="566" t="s">
        <v>60</v>
      </c>
      <c r="K49" s="567" t="s">
        <v>1049</v>
      </c>
      <c r="L49" s="567" t="s">
        <v>1049</v>
      </c>
      <c r="N49" s="554"/>
      <c r="O49" s="554"/>
      <c r="P49" s="554"/>
      <c r="Q49" s="554"/>
      <c r="R49" s="554"/>
      <c r="S49" s="554"/>
      <c r="T49" s="208"/>
      <c r="U49" s="208"/>
      <c r="Y49" s="212"/>
    </row>
    <row r="50" spans="1:25" ht="13.5">
      <c r="A50" s="560">
        <v>4233570</v>
      </c>
      <c r="B50" s="561" t="s">
        <v>1052</v>
      </c>
      <c r="C50" s="561" t="s">
        <v>58</v>
      </c>
      <c r="D50" s="561" t="s">
        <v>870</v>
      </c>
      <c r="E50" s="562" t="s">
        <v>46</v>
      </c>
      <c r="F50" s="562" t="s">
        <v>60</v>
      </c>
      <c r="G50" s="563" t="s">
        <v>60</v>
      </c>
      <c r="H50" s="564" t="s">
        <v>60</v>
      </c>
      <c r="I50" s="562" t="s">
        <v>60</v>
      </c>
      <c r="J50" s="566" t="s">
        <v>60</v>
      </c>
      <c r="K50" s="567" t="s">
        <v>1049</v>
      </c>
      <c r="L50" s="567" t="s">
        <v>1049</v>
      </c>
      <c r="N50" s="554"/>
      <c r="O50" s="554"/>
      <c r="P50" s="578"/>
      <c r="Q50" s="578"/>
      <c r="R50" s="554"/>
      <c r="S50" s="554"/>
      <c r="T50" s="208"/>
      <c r="U50" s="208"/>
      <c r="Y50" s="212"/>
    </row>
    <row r="51" spans="1:25" ht="13.5">
      <c r="A51" s="560">
        <v>293120</v>
      </c>
      <c r="B51" s="561" t="s">
        <v>196</v>
      </c>
      <c r="C51" s="561" t="s">
        <v>178</v>
      </c>
      <c r="D51" s="561" t="s">
        <v>766</v>
      </c>
      <c r="E51" s="562" t="s">
        <v>46</v>
      </c>
      <c r="F51" s="565" t="s">
        <v>43</v>
      </c>
      <c r="G51" s="563" t="s">
        <v>60</v>
      </c>
      <c r="H51" s="564" t="s">
        <v>60</v>
      </c>
      <c r="I51" s="562" t="s">
        <v>60</v>
      </c>
      <c r="J51" s="566" t="s">
        <v>60</v>
      </c>
      <c r="K51" s="567" t="s">
        <v>1049</v>
      </c>
      <c r="L51" s="567" t="s">
        <v>1049</v>
      </c>
      <c r="N51" s="554"/>
      <c r="O51" s="554"/>
      <c r="P51" s="554"/>
      <c r="Q51" s="554"/>
      <c r="R51" s="554"/>
      <c r="S51" s="554"/>
      <c r="T51" s="208"/>
      <c r="U51" s="208"/>
      <c r="Y51" s="212"/>
    </row>
    <row r="52" spans="1:25" ht="13.5">
      <c r="A52" s="582">
        <v>912625</v>
      </c>
      <c r="B52" s="583" t="s">
        <v>1027</v>
      </c>
      <c r="C52" s="561" t="s">
        <v>487</v>
      </c>
      <c r="D52" s="561" t="s">
        <v>840</v>
      </c>
      <c r="E52" s="562" t="s">
        <v>46</v>
      </c>
      <c r="F52" s="565" t="s">
        <v>43</v>
      </c>
      <c r="G52" s="563" t="s">
        <v>60</v>
      </c>
      <c r="H52" s="564" t="s">
        <v>60</v>
      </c>
      <c r="I52" s="562" t="s">
        <v>60</v>
      </c>
      <c r="J52" s="566" t="s">
        <v>60</v>
      </c>
      <c r="K52" s="567" t="s">
        <v>1049</v>
      </c>
      <c r="L52" s="567" t="s">
        <v>1049</v>
      </c>
      <c r="N52" s="554"/>
      <c r="O52" s="554"/>
      <c r="P52" s="554"/>
      <c r="Q52" s="554"/>
      <c r="R52" s="554"/>
      <c r="S52" s="554"/>
      <c r="T52" s="208"/>
      <c r="U52" s="208"/>
      <c r="Y52" s="212"/>
    </row>
    <row r="53" spans="1:25" ht="13.5">
      <c r="A53" s="582">
        <v>2093151</v>
      </c>
      <c r="B53" s="583" t="s">
        <v>1360</v>
      </c>
      <c r="C53" s="561" t="s">
        <v>224</v>
      </c>
      <c r="D53" s="561" t="s">
        <v>885</v>
      </c>
      <c r="E53" s="562" t="s">
        <v>46</v>
      </c>
      <c r="F53" s="562" t="s">
        <v>60</v>
      </c>
      <c r="G53" s="563" t="s">
        <v>60</v>
      </c>
      <c r="H53" s="564" t="s">
        <v>60</v>
      </c>
      <c r="I53" s="562" t="s">
        <v>60</v>
      </c>
      <c r="J53" s="566" t="s">
        <v>60</v>
      </c>
      <c r="K53" s="567" t="s">
        <v>1049</v>
      </c>
      <c r="L53" s="567" t="s">
        <v>1049</v>
      </c>
      <c r="N53" s="554"/>
      <c r="O53" s="554"/>
      <c r="P53" s="554"/>
      <c r="Q53" s="554"/>
      <c r="R53" s="554"/>
      <c r="S53" s="554"/>
      <c r="T53" s="208"/>
      <c r="U53" s="208"/>
      <c r="Y53" s="212"/>
    </row>
    <row r="54" spans="1:25" ht="13.5">
      <c r="A54" s="582">
        <v>2450258</v>
      </c>
      <c r="B54" s="583" t="s">
        <v>1029</v>
      </c>
      <c r="C54" s="561" t="s">
        <v>51</v>
      </c>
      <c r="D54" s="561" t="s">
        <v>781</v>
      </c>
      <c r="E54" s="562" t="s">
        <v>46</v>
      </c>
      <c r="F54" s="562" t="s">
        <v>60</v>
      </c>
      <c r="G54" s="563" t="s">
        <v>60</v>
      </c>
      <c r="H54" s="564" t="s">
        <v>60</v>
      </c>
      <c r="I54" s="562" t="s">
        <v>60</v>
      </c>
      <c r="J54" s="566" t="s">
        <v>60</v>
      </c>
      <c r="K54" s="567" t="s">
        <v>1049</v>
      </c>
      <c r="L54" s="567" t="s">
        <v>1049</v>
      </c>
      <c r="N54" s="554"/>
      <c r="O54" s="554"/>
      <c r="P54" s="554"/>
      <c r="Q54" s="554"/>
      <c r="R54" s="554"/>
      <c r="S54" s="554"/>
      <c r="T54" s="208"/>
      <c r="U54" s="208"/>
      <c r="Y54" s="212"/>
    </row>
    <row r="55" spans="1:25" ht="13.5">
      <c r="A55" s="582">
        <v>3550740</v>
      </c>
      <c r="B55" s="583" t="s">
        <v>1257</v>
      </c>
      <c r="C55" s="561" t="s">
        <v>56</v>
      </c>
      <c r="D55" s="561" t="s">
        <v>799</v>
      </c>
      <c r="E55" s="562" t="s">
        <v>46</v>
      </c>
      <c r="F55" s="562" t="s">
        <v>60</v>
      </c>
      <c r="G55" s="563" t="s">
        <v>60</v>
      </c>
      <c r="H55" s="564" t="s">
        <v>60</v>
      </c>
      <c r="I55" s="562" t="s">
        <v>60</v>
      </c>
      <c r="J55" s="566" t="s">
        <v>60</v>
      </c>
      <c r="K55" s="567" t="s">
        <v>1049</v>
      </c>
      <c r="L55" s="567" t="s">
        <v>1049</v>
      </c>
      <c r="N55" s="578"/>
      <c r="O55" s="578"/>
      <c r="P55" s="554"/>
      <c r="Q55" s="554"/>
      <c r="R55" s="554"/>
      <c r="S55" s="554"/>
      <c r="T55" s="208"/>
      <c r="U55" s="208"/>
      <c r="Y55" s="212"/>
    </row>
    <row r="56" spans="1:25" ht="13.5">
      <c r="A56" s="582">
        <v>376245</v>
      </c>
      <c r="B56" s="583" t="s">
        <v>198</v>
      </c>
      <c r="C56" s="561" t="s">
        <v>54</v>
      </c>
      <c r="D56" s="561" t="s">
        <v>819</v>
      </c>
      <c r="E56" s="562" t="s">
        <v>46</v>
      </c>
      <c r="F56" s="562" t="s">
        <v>60</v>
      </c>
      <c r="G56" s="563" t="s">
        <v>60</v>
      </c>
      <c r="H56" s="564" t="s">
        <v>60</v>
      </c>
      <c r="I56" s="562" t="s">
        <v>60</v>
      </c>
      <c r="J56" s="566" t="s">
        <v>60</v>
      </c>
      <c r="K56" s="567" t="s">
        <v>1049</v>
      </c>
      <c r="L56" s="567" t="s">
        <v>1049</v>
      </c>
      <c r="N56" s="554"/>
      <c r="O56" s="554"/>
      <c r="P56" s="554"/>
      <c r="Q56" s="554"/>
      <c r="R56" s="554"/>
      <c r="S56" s="554"/>
      <c r="T56" s="208"/>
      <c r="U56" s="208"/>
      <c r="Y56" s="212"/>
    </row>
    <row r="57" spans="1:25" ht="13.5">
      <c r="A57" s="582">
        <v>376227</v>
      </c>
      <c r="B57" s="583" t="s">
        <v>52</v>
      </c>
      <c r="C57" s="561" t="s">
        <v>54</v>
      </c>
      <c r="D57" s="561" t="s">
        <v>819</v>
      </c>
      <c r="E57" s="562" t="s">
        <v>46</v>
      </c>
      <c r="F57" s="565" t="s">
        <v>43</v>
      </c>
      <c r="G57" s="563" t="s">
        <v>60</v>
      </c>
      <c r="H57" s="564" t="s">
        <v>60</v>
      </c>
      <c r="I57" s="562" t="s">
        <v>60</v>
      </c>
      <c r="J57" s="566" t="s">
        <v>60</v>
      </c>
      <c r="K57" s="567" t="s">
        <v>1049</v>
      </c>
      <c r="L57" s="567" t="s">
        <v>1049</v>
      </c>
      <c r="N57" s="554"/>
      <c r="O57" s="554"/>
      <c r="P57" s="554"/>
      <c r="Q57" s="554"/>
      <c r="R57" s="554"/>
      <c r="S57" s="554"/>
      <c r="T57" s="208"/>
      <c r="U57" s="208"/>
      <c r="Y57" s="212"/>
    </row>
    <row r="58" spans="1:25" ht="13.5">
      <c r="A58" s="582">
        <v>4693625</v>
      </c>
      <c r="B58" s="583" t="s">
        <v>106</v>
      </c>
      <c r="C58" s="561" t="s">
        <v>109</v>
      </c>
      <c r="D58" s="561" t="s">
        <v>852</v>
      </c>
      <c r="E58" s="562" t="s">
        <v>42</v>
      </c>
      <c r="F58" s="562" t="s">
        <v>60</v>
      </c>
      <c r="G58" s="563" t="s">
        <v>60</v>
      </c>
      <c r="H58" s="564" t="s">
        <v>60</v>
      </c>
      <c r="I58" s="565" t="s">
        <v>43</v>
      </c>
      <c r="J58" s="566" t="s">
        <v>60</v>
      </c>
      <c r="K58" s="567" t="s">
        <v>1049</v>
      </c>
      <c r="L58" s="567" t="s">
        <v>1049</v>
      </c>
      <c r="N58" s="554"/>
      <c r="O58" s="554"/>
      <c r="P58" s="554"/>
      <c r="Q58" s="554"/>
      <c r="R58" s="554"/>
      <c r="S58" s="554"/>
      <c r="T58" s="208"/>
      <c r="U58" s="208"/>
      <c r="Y58" s="212"/>
    </row>
    <row r="59" spans="1:25" ht="13.5">
      <c r="A59" s="560">
        <v>296150</v>
      </c>
      <c r="B59" s="561" t="s">
        <v>199</v>
      </c>
      <c r="C59" s="561" t="s">
        <v>178</v>
      </c>
      <c r="D59" s="561" t="s">
        <v>766</v>
      </c>
      <c r="E59" s="562" t="s">
        <v>46</v>
      </c>
      <c r="F59" s="562" t="s">
        <v>60</v>
      </c>
      <c r="G59" s="563" t="s">
        <v>60</v>
      </c>
      <c r="H59" s="564" t="s">
        <v>60</v>
      </c>
      <c r="I59" s="562" t="s">
        <v>60</v>
      </c>
      <c r="J59" s="566" t="s">
        <v>60</v>
      </c>
      <c r="K59" s="567" t="s">
        <v>1049</v>
      </c>
      <c r="L59" s="567" t="s">
        <v>1049</v>
      </c>
      <c r="N59" s="554"/>
      <c r="O59" s="554"/>
      <c r="P59" s="554"/>
      <c r="Q59" s="554"/>
      <c r="R59" s="554"/>
      <c r="S59" s="554"/>
      <c r="T59" s="208"/>
      <c r="U59" s="208"/>
      <c r="Y59" s="212"/>
    </row>
    <row r="60" spans="1:25" ht="13.5">
      <c r="A60" s="560">
        <v>4931340</v>
      </c>
      <c r="B60" s="561" t="s">
        <v>383</v>
      </c>
      <c r="C60" s="561" t="s">
        <v>384</v>
      </c>
      <c r="D60" s="561" t="s">
        <v>795</v>
      </c>
      <c r="E60" s="562" t="s">
        <v>42</v>
      </c>
      <c r="F60" s="562" t="s">
        <v>60</v>
      </c>
      <c r="G60" s="563" t="s">
        <v>60</v>
      </c>
      <c r="H60" s="564" t="s">
        <v>60</v>
      </c>
      <c r="I60" s="565" t="s">
        <v>43</v>
      </c>
      <c r="J60" s="566" t="s">
        <v>60</v>
      </c>
      <c r="K60" s="567" t="s">
        <v>1049</v>
      </c>
      <c r="L60" s="567" t="s">
        <v>1049</v>
      </c>
      <c r="N60" s="554"/>
      <c r="O60" s="554"/>
      <c r="P60" s="554"/>
      <c r="Q60" s="554"/>
      <c r="R60" s="554"/>
      <c r="S60" s="554"/>
      <c r="T60" s="208"/>
      <c r="U60" s="208"/>
      <c r="Y60" s="212"/>
    </row>
    <row r="61" spans="1:25" ht="13.5">
      <c r="A61" s="560">
        <v>4416205</v>
      </c>
      <c r="B61" s="561" t="s">
        <v>1030</v>
      </c>
      <c r="C61" s="561" t="s">
        <v>239</v>
      </c>
      <c r="D61" s="561" t="s">
        <v>764</v>
      </c>
      <c r="E61" s="562" t="s">
        <v>46</v>
      </c>
      <c r="F61" s="565" t="s">
        <v>43</v>
      </c>
      <c r="G61" s="563" t="s">
        <v>60</v>
      </c>
      <c r="H61" s="564" t="s">
        <v>60</v>
      </c>
      <c r="I61" s="562" t="s">
        <v>60</v>
      </c>
      <c r="J61" s="566" t="s">
        <v>60</v>
      </c>
      <c r="K61" s="567" t="s">
        <v>1049</v>
      </c>
      <c r="L61" s="567" t="s">
        <v>1049</v>
      </c>
      <c r="N61" s="554"/>
      <c r="O61" s="554"/>
      <c r="P61" s="554"/>
      <c r="Q61" s="554"/>
      <c r="R61" s="554"/>
      <c r="S61" s="554"/>
      <c r="T61" s="208"/>
      <c r="U61" s="208"/>
      <c r="Y61" s="212"/>
    </row>
    <row r="62" spans="1:25" ht="13.5">
      <c r="A62" s="560">
        <v>1356566</v>
      </c>
      <c r="B62" s="561" t="s">
        <v>972</v>
      </c>
      <c r="C62" s="561" t="s">
        <v>310</v>
      </c>
      <c r="D62" s="561" t="s">
        <v>776</v>
      </c>
      <c r="E62" s="562" t="s">
        <v>46</v>
      </c>
      <c r="F62" s="565" t="s">
        <v>43</v>
      </c>
      <c r="G62" s="563" t="s">
        <v>60</v>
      </c>
      <c r="H62" s="564" t="s">
        <v>60</v>
      </c>
      <c r="I62" s="562" t="s">
        <v>60</v>
      </c>
      <c r="J62" s="566" t="s">
        <v>60</v>
      </c>
      <c r="K62" s="567" t="s">
        <v>1049</v>
      </c>
      <c r="L62" s="567" t="s">
        <v>1049</v>
      </c>
      <c r="N62" s="554"/>
      <c r="O62" s="554"/>
      <c r="P62" s="554"/>
      <c r="Q62" s="554"/>
      <c r="R62" s="554"/>
      <c r="S62" s="554"/>
      <c r="T62" s="208"/>
      <c r="U62" s="208"/>
      <c r="Y62" s="212"/>
    </row>
    <row r="63" spans="1:25" ht="13.5">
      <c r="A63" s="560">
        <v>4391435</v>
      </c>
      <c r="B63" s="561" t="s">
        <v>202</v>
      </c>
      <c r="C63" s="561" t="s">
        <v>72</v>
      </c>
      <c r="D63" s="561" t="s">
        <v>778</v>
      </c>
      <c r="E63" s="562" t="s">
        <v>46</v>
      </c>
      <c r="F63" s="562" t="s">
        <v>60</v>
      </c>
      <c r="G63" s="563" t="s">
        <v>60</v>
      </c>
      <c r="H63" s="564" t="s">
        <v>60</v>
      </c>
      <c r="I63" s="562" t="s">
        <v>60</v>
      </c>
      <c r="J63" s="566" t="s">
        <v>60</v>
      </c>
      <c r="K63" s="567" t="s">
        <v>1049</v>
      </c>
      <c r="L63" s="567" t="s">
        <v>1049</v>
      </c>
      <c r="N63" s="554"/>
      <c r="O63" s="554"/>
      <c r="P63" s="554"/>
      <c r="Q63" s="554"/>
      <c r="R63" s="554"/>
      <c r="S63" s="554"/>
      <c r="T63" s="208"/>
      <c r="U63" s="208"/>
      <c r="Y63" s="212"/>
    </row>
    <row r="64" spans="1:25" ht="13.5">
      <c r="A64" s="560">
        <v>995144</v>
      </c>
      <c r="B64" s="561" t="s">
        <v>83</v>
      </c>
      <c r="C64" s="561" t="s">
        <v>84</v>
      </c>
      <c r="D64" s="561" t="s">
        <v>896</v>
      </c>
      <c r="E64" s="562" t="s">
        <v>42</v>
      </c>
      <c r="F64" s="565" t="s">
        <v>43</v>
      </c>
      <c r="G64" s="563" t="s">
        <v>60</v>
      </c>
      <c r="H64" s="564" t="s">
        <v>60</v>
      </c>
      <c r="I64" s="565" t="s">
        <v>43</v>
      </c>
      <c r="J64" s="566" t="s">
        <v>60</v>
      </c>
      <c r="K64" s="567" t="s">
        <v>1049</v>
      </c>
      <c r="L64" s="567" t="s">
        <v>1049</v>
      </c>
      <c r="N64" s="554"/>
      <c r="O64" s="554"/>
      <c r="P64" s="554"/>
      <c r="Q64" s="554"/>
      <c r="R64" s="554"/>
      <c r="S64" s="554"/>
      <c r="T64" s="208"/>
      <c r="U64" s="208"/>
      <c r="Y64" s="212"/>
    </row>
    <row r="65" spans="1:25" ht="13.5">
      <c r="A65" s="560">
        <v>3036201</v>
      </c>
      <c r="B65" s="561" t="s">
        <v>203</v>
      </c>
      <c r="C65" s="561" t="s">
        <v>228</v>
      </c>
      <c r="D65" s="561" t="s">
        <v>800</v>
      </c>
      <c r="E65" s="562" t="s">
        <v>46</v>
      </c>
      <c r="F65" s="562" t="s">
        <v>60</v>
      </c>
      <c r="G65" s="563" t="s">
        <v>60</v>
      </c>
      <c r="H65" s="564" t="s">
        <v>60</v>
      </c>
      <c r="I65" s="562" t="s">
        <v>60</v>
      </c>
      <c r="J65" s="566" t="s">
        <v>60</v>
      </c>
      <c r="K65" s="567" t="s">
        <v>1049</v>
      </c>
      <c r="L65" s="567" t="s">
        <v>1049</v>
      </c>
      <c r="N65" s="554"/>
      <c r="O65" s="554"/>
      <c r="P65" s="554"/>
      <c r="Q65" s="554"/>
      <c r="R65" s="554"/>
      <c r="S65" s="554"/>
      <c r="T65" s="208"/>
      <c r="U65" s="208"/>
      <c r="Y65" s="212"/>
    </row>
    <row r="66" spans="1:25" ht="13.5">
      <c r="A66" s="560">
        <v>2192250</v>
      </c>
      <c r="B66" s="561" t="s">
        <v>390</v>
      </c>
      <c r="C66" s="561" t="s">
        <v>391</v>
      </c>
      <c r="D66" s="561" t="s">
        <v>897</v>
      </c>
      <c r="E66" s="562" t="s">
        <v>46</v>
      </c>
      <c r="F66" s="562" t="s">
        <v>60</v>
      </c>
      <c r="G66" s="563" t="s">
        <v>60</v>
      </c>
      <c r="H66" s="564" t="s">
        <v>60</v>
      </c>
      <c r="I66" s="562" t="s">
        <v>60</v>
      </c>
      <c r="J66" s="566" t="s">
        <v>60</v>
      </c>
      <c r="K66" s="567" t="s">
        <v>1049</v>
      </c>
      <c r="L66" s="567" t="s">
        <v>1049</v>
      </c>
      <c r="N66" s="554"/>
      <c r="O66" s="554"/>
      <c r="P66" s="554"/>
      <c r="Q66" s="554"/>
      <c r="R66" s="554"/>
      <c r="S66" s="554"/>
      <c r="T66" s="208"/>
      <c r="U66" s="208"/>
      <c r="Y66" s="212"/>
    </row>
    <row r="67" spans="1:25" ht="13.5">
      <c r="A67" s="560">
        <v>3032360</v>
      </c>
      <c r="B67" s="561" t="s">
        <v>205</v>
      </c>
      <c r="C67" s="561" t="s">
        <v>228</v>
      </c>
      <c r="D67" s="561" t="s">
        <v>800</v>
      </c>
      <c r="E67" s="562" t="s">
        <v>46</v>
      </c>
      <c r="F67" s="562" t="s">
        <v>60</v>
      </c>
      <c r="G67" s="563" t="s">
        <v>60</v>
      </c>
      <c r="H67" s="564" t="s">
        <v>60</v>
      </c>
      <c r="I67" s="562" t="s">
        <v>60</v>
      </c>
      <c r="J67" s="566" t="s">
        <v>60</v>
      </c>
      <c r="K67" s="567" t="s">
        <v>1049</v>
      </c>
      <c r="L67" s="567" t="s">
        <v>1049</v>
      </c>
      <c r="N67" s="554"/>
      <c r="O67" s="554"/>
      <c r="P67" s="554"/>
      <c r="Q67" s="554"/>
      <c r="R67" s="554"/>
      <c r="S67" s="554"/>
      <c r="T67" s="208"/>
      <c r="U67" s="208"/>
      <c r="Y67" s="212"/>
    </row>
    <row r="68" spans="1:25" ht="13.5">
      <c r="A68" s="560">
        <v>1030815</v>
      </c>
      <c r="B68" s="561" t="s">
        <v>393</v>
      </c>
      <c r="C68" s="561" t="s">
        <v>394</v>
      </c>
      <c r="D68" s="561" t="s">
        <v>801</v>
      </c>
      <c r="E68" s="562" t="s">
        <v>42</v>
      </c>
      <c r="F68" s="565" t="s">
        <v>43</v>
      </c>
      <c r="G68" s="563" t="s">
        <v>60</v>
      </c>
      <c r="H68" s="564" t="s">
        <v>60</v>
      </c>
      <c r="I68" s="565" t="s">
        <v>43</v>
      </c>
      <c r="J68" s="566" t="s">
        <v>60</v>
      </c>
      <c r="K68" s="567" t="s">
        <v>1049</v>
      </c>
      <c r="L68" s="567" t="s">
        <v>1049</v>
      </c>
      <c r="N68" s="554"/>
      <c r="O68" s="554"/>
      <c r="P68" s="554"/>
      <c r="Q68" s="554"/>
      <c r="R68" s="554"/>
      <c r="S68" s="554"/>
      <c r="T68" s="208"/>
      <c r="U68" s="208"/>
      <c r="Y68" s="212"/>
    </row>
    <row r="69" spans="1:25" ht="13.5">
      <c r="A69" s="560">
        <v>1136528</v>
      </c>
      <c r="B69" s="561" t="s">
        <v>806</v>
      </c>
      <c r="C69" s="561" t="s">
        <v>426</v>
      </c>
      <c r="D69" s="561" t="s">
        <v>777</v>
      </c>
      <c r="E69" s="562" t="s">
        <v>189</v>
      </c>
      <c r="F69" s="562" t="s">
        <v>60</v>
      </c>
      <c r="G69" s="563" t="s">
        <v>60</v>
      </c>
      <c r="H69" s="564" t="s">
        <v>60</v>
      </c>
      <c r="I69" s="565" t="s">
        <v>43</v>
      </c>
      <c r="J69" s="566" t="s">
        <v>60</v>
      </c>
      <c r="K69" s="567" t="s">
        <v>1049</v>
      </c>
      <c r="L69" s="567" t="s">
        <v>1049</v>
      </c>
      <c r="N69" s="554"/>
      <c r="O69" s="554"/>
      <c r="P69" s="217"/>
      <c r="Q69" s="217"/>
      <c r="R69" s="218"/>
      <c r="S69" s="218"/>
      <c r="T69" s="208"/>
      <c r="U69" s="208"/>
      <c r="Y69" s="212"/>
    </row>
    <row r="70" spans="1:25" ht="13.5">
      <c r="A70" s="560">
        <v>4536417</v>
      </c>
      <c r="B70" s="561" t="s">
        <v>206</v>
      </c>
      <c r="C70" s="561" t="s">
        <v>105</v>
      </c>
      <c r="D70" s="561" t="s">
        <v>772</v>
      </c>
      <c r="E70" s="562" t="s">
        <v>46</v>
      </c>
      <c r="F70" s="562" t="s">
        <v>60</v>
      </c>
      <c r="G70" s="563" t="s">
        <v>60</v>
      </c>
      <c r="H70" s="564" t="s">
        <v>60</v>
      </c>
      <c r="I70" s="562" t="s">
        <v>60</v>
      </c>
      <c r="J70" s="566" t="s">
        <v>60</v>
      </c>
      <c r="K70" s="567" t="s">
        <v>1049</v>
      </c>
      <c r="L70" s="567" t="s">
        <v>1049</v>
      </c>
      <c r="N70" s="554"/>
      <c r="O70" s="554"/>
      <c r="P70" s="217"/>
      <c r="Q70" s="217"/>
      <c r="R70" s="218"/>
      <c r="S70" s="218"/>
      <c r="T70" s="208"/>
      <c r="U70" s="208"/>
      <c r="Y70" s="212"/>
    </row>
    <row r="71" spans="1:25" ht="13.5">
      <c r="A71" s="560">
        <v>4530170</v>
      </c>
      <c r="B71" s="561" t="s">
        <v>1130</v>
      </c>
      <c r="C71" s="561" t="s">
        <v>105</v>
      </c>
      <c r="D71" s="561" t="s">
        <v>772</v>
      </c>
      <c r="E71" s="562" t="s">
        <v>46</v>
      </c>
      <c r="F71" s="562" t="s">
        <v>60</v>
      </c>
      <c r="G71" s="563" t="s">
        <v>60</v>
      </c>
      <c r="H71" s="564" t="s">
        <v>60</v>
      </c>
      <c r="I71" s="562" t="s">
        <v>60</v>
      </c>
      <c r="J71" s="566" t="s">
        <v>60</v>
      </c>
      <c r="K71" s="567" t="s">
        <v>1049</v>
      </c>
      <c r="L71" s="567" t="s">
        <v>1049</v>
      </c>
      <c r="N71" s="554"/>
      <c r="O71" s="554"/>
      <c r="P71" s="554"/>
      <c r="Q71" s="554"/>
      <c r="R71" s="554"/>
      <c r="S71" s="554"/>
      <c r="T71" s="208"/>
      <c r="U71" s="208"/>
      <c r="Y71" s="212"/>
    </row>
    <row r="72" spans="1:25" ht="13.5">
      <c r="A72" s="560">
        <v>4693630</v>
      </c>
      <c r="B72" s="561" t="s">
        <v>147</v>
      </c>
      <c r="C72" s="561" t="s">
        <v>109</v>
      </c>
      <c r="D72" s="561" t="s">
        <v>852</v>
      </c>
      <c r="E72" s="562" t="s">
        <v>189</v>
      </c>
      <c r="F72" s="562" t="s">
        <v>60</v>
      </c>
      <c r="G72" s="563" t="s">
        <v>60</v>
      </c>
      <c r="H72" s="564" t="s">
        <v>60</v>
      </c>
      <c r="I72" s="565" t="s">
        <v>43</v>
      </c>
      <c r="J72" s="566" t="s">
        <v>60</v>
      </c>
      <c r="K72" s="567" t="s">
        <v>1049</v>
      </c>
      <c r="L72" s="567" t="s">
        <v>1049</v>
      </c>
      <c r="M72" s="212"/>
      <c r="N72" s="554"/>
      <c r="O72" s="554"/>
      <c r="P72" s="554"/>
      <c r="Q72" s="554"/>
      <c r="R72" s="554"/>
      <c r="S72" s="554"/>
      <c r="T72" s="208"/>
      <c r="U72" s="208"/>
      <c r="Y72" s="212"/>
    </row>
    <row r="73" spans="1:25" ht="13.5">
      <c r="A73" s="560">
        <v>1676223</v>
      </c>
      <c r="B73" s="561" t="s">
        <v>207</v>
      </c>
      <c r="C73" s="561" t="s">
        <v>230</v>
      </c>
      <c r="D73" s="561" t="s">
        <v>866</v>
      </c>
      <c r="E73" s="562" t="s">
        <v>46</v>
      </c>
      <c r="F73" s="565" t="s">
        <v>43</v>
      </c>
      <c r="G73" s="563" t="s">
        <v>60</v>
      </c>
      <c r="H73" s="564" t="s">
        <v>60</v>
      </c>
      <c r="I73" s="562" t="s">
        <v>60</v>
      </c>
      <c r="J73" s="566" t="s">
        <v>60</v>
      </c>
      <c r="K73" s="567" t="s">
        <v>1049</v>
      </c>
      <c r="L73" s="567" t="s">
        <v>1049</v>
      </c>
      <c r="N73" s="554"/>
      <c r="O73" s="554"/>
      <c r="P73" s="554"/>
      <c r="Q73" s="554"/>
      <c r="R73" s="554"/>
      <c r="S73" s="554"/>
      <c r="T73" s="208"/>
      <c r="U73" s="208"/>
      <c r="Y73" s="212"/>
    </row>
    <row r="74" spans="1:25" ht="13.5">
      <c r="A74" s="560">
        <v>2156335</v>
      </c>
      <c r="B74" s="561" t="s">
        <v>148</v>
      </c>
      <c r="C74" s="561" t="s">
        <v>172</v>
      </c>
      <c r="D74" s="561" t="s">
        <v>797</v>
      </c>
      <c r="E74" s="562" t="s">
        <v>189</v>
      </c>
      <c r="F74" s="562" t="s">
        <v>60</v>
      </c>
      <c r="G74" s="563" t="s">
        <v>60</v>
      </c>
      <c r="H74" s="564" t="s">
        <v>60</v>
      </c>
      <c r="I74" s="565" t="s">
        <v>43</v>
      </c>
      <c r="J74" s="566" t="s">
        <v>60</v>
      </c>
      <c r="K74" s="567" t="s">
        <v>1049</v>
      </c>
      <c r="L74" s="567" t="s">
        <v>1049</v>
      </c>
      <c r="N74" s="554"/>
      <c r="O74" s="554"/>
      <c r="P74" s="554"/>
      <c r="Q74" s="554"/>
      <c r="R74" s="554"/>
      <c r="S74" s="554"/>
      <c r="T74" s="208"/>
      <c r="U74" s="208"/>
      <c r="Y74" s="212"/>
    </row>
    <row r="75" spans="1:25" ht="13.5">
      <c r="A75" s="560">
        <v>4792220</v>
      </c>
      <c r="B75" s="561" t="s">
        <v>149</v>
      </c>
      <c r="C75" s="561" t="s">
        <v>173</v>
      </c>
      <c r="D75" s="561" t="s">
        <v>829</v>
      </c>
      <c r="E75" s="562" t="s">
        <v>189</v>
      </c>
      <c r="F75" s="562" t="s">
        <v>60</v>
      </c>
      <c r="G75" s="563" t="s">
        <v>60</v>
      </c>
      <c r="H75" s="564" t="s">
        <v>60</v>
      </c>
      <c r="I75" s="565" t="s">
        <v>43</v>
      </c>
      <c r="J75" s="566" t="s">
        <v>60</v>
      </c>
      <c r="K75" s="567" t="s">
        <v>1049</v>
      </c>
      <c r="L75" s="567" t="s">
        <v>1049</v>
      </c>
      <c r="N75" s="219"/>
      <c r="O75" s="217"/>
      <c r="P75" s="554"/>
      <c r="Q75" s="554"/>
      <c r="R75" s="554"/>
      <c r="S75" s="554"/>
      <c r="T75" s="208"/>
      <c r="U75" s="208"/>
      <c r="Y75" s="212"/>
    </row>
    <row r="76" spans="1:25" ht="13.5">
      <c r="A76" s="560">
        <v>3550737</v>
      </c>
      <c r="B76" s="561" t="s">
        <v>208</v>
      </c>
      <c r="C76" s="561" t="s">
        <v>56</v>
      </c>
      <c r="D76" s="561" t="s">
        <v>799</v>
      </c>
      <c r="E76" s="562" t="s">
        <v>46</v>
      </c>
      <c r="F76" s="562" t="s">
        <v>60</v>
      </c>
      <c r="G76" s="563" t="s">
        <v>60</v>
      </c>
      <c r="H76" s="564" t="s">
        <v>60</v>
      </c>
      <c r="I76" s="562" t="s">
        <v>60</v>
      </c>
      <c r="J76" s="566" t="s">
        <v>60</v>
      </c>
      <c r="K76" s="567" t="s">
        <v>1049</v>
      </c>
      <c r="L76" s="567" t="s">
        <v>1049</v>
      </c>
      <c r="N76" s="219"/>
      <c r="O76" s="217"/>
      <c r="P76" s="554"/>
      <c r="Q76" s="554"/>
      <c r="R76" s="554"/>
      <c r="S76" s="554"/>
      <c r="T76" s="208"/>
      <c r="U76" s="208"/>
      <c r="Y76" s="212"/>
    </row>
    <row r="77" spans="1:25" ht="13.5">
      <c r="A77" s="560">
        <v>2151200</v>
      </c>
      <c r="B77" s="561" t="s">
        <v>150</v>
      </c>
      <c r="C77" s="561" t="s">
        <v>172</v>
      </c>
      <c r="D77" s="561" t="s">
        <v>797</v>
      </c>
      <c r="E77" s="562" t="s">
        <v>189</v>
      </c>
      <c r="F77" s="562" t="s">
        <v>60</v>
      </c>
      <c r="G77" s="563" t="s">
        <v>60</v>
      </c>
      <c r="H77" s="564" t="s">
        <v>60</v>
      </c>
      <c r="I77" s="565" t="s">
        <v>43</v>
      </c>
      <c r="J77" s="566" t="s">
        <v>60</v>
      </c>
      <c r="K77" s="567" t="s">
        <v>1049</v>
      </c>
      <c r="L77" s="567" t="s">
        <v>1049</v>
      </c>
      <c r="N77" s="554"/>
      <c r="O77" s="554"/>
      <c r="P77" s="554"/>
      <c r="Q77" s="554"/>
      <c r="R77" s="554"/>
      <c r="S77" s="554"/>
      <c r="T77" s="208"/>
      <c r="U77" s="208"/>
      <c r="Y77" s="212"/>
    </row>
    <row r="78" spans="1:25" ht="13.5">
      <c r="A78" s="560">
        <v>1416499</v>
      </c>
      <c r="B78" s="561" t="s">
        <v>209</v>
      </c>
      <c r="C78" s="561" t="s">
        <v>177</v>
      </c>
      <c r="D78" s="561" t="s">
        <v>810</v>
      </c>
      <c r="E78" s="562" t="s">
        <v>46</v>
      </c>
      <c r="F78" s="562" t="s">
        <v>60</v>
      </c>
      <c r="G78" s="563" t="s">
        <v>60</v>
      </c>
      <c r="H78" s="564" t="s">
        <v>60</v>
      </c>
      <c r="I78" s="562" t="s">
        <v>60</v>
      </c>
      <c r="J78" s="566" t="s">
        <v>60</v>
      </c>
      <c r="K78" s="567" t="s">
        <v>1049</v>
      </c>
      <c r="L78" s="567" t="s">
        <v>1049</v>
      </c>
      <c r="N78" s="554"/>
      <c r="O78" s="554"/>
      <c r="P78" s="554"/>
      <c r="Q78" s="554"/>
      <c r="R78" s="554"/>
      <c r="S78" s="554"/>
      <c r="T78" s="208"/>
      <c r="U78" s="208"/>
      <c r="Y78" s="212"/>
    </row>
    <row r="79" spans="1:25" ht="13.5">
      <c r="A79" s="560">
        <v>4855134</v>
      </c>
      <c r="B79" s="561" t="s">
        <v>258</v>
      </c>
      <c r="C79" s="561" t="s">
        <v>296</v>
      </c>
      <c r="D79" s="561" t="s">
        <v>820</v>
      </c>
      <c r="E79" s="562" t="s">
        <v>42</v>
      </c>
      <c r="F79" s="565" t="s">
        <v>43</v>
      </c>
      <c r="G79" s="563" t="s">
        <v>60</v>
      </c>
      <c r="H79" s="564" t="s">
        <v>60</v>
      </c>
      <c r="I79" s="565" t="s">
        <v>43</v>
      </c>
      <c r="J79" s="566" t="s">
        <v>60</v>
      </c>
      <c r="K79" s="567" t="s">
        <v>1049</v>
      </c>
      <c r="L79" s="567" t="s">
        <v>1049</v>
      </c>
      <c r="N79" s="554"/>
      <c r="O79" s="554"/>
      <c r="P79" s="554"/>
      <c r="Q79" s="554"/>
      <c r="R79" s="554"/>
      <c r="S79" s="554"/>
      <c r="T79" s="208"/>
      <c r="U79" s="208"/>
      <c r="Y79" s="212"/>
    </row>
    <row r="80" spans="1:25" ht="13.5">
      <c r="A80" s="560">
        <v>3231175</v>
      </c>
      <c r="B80" s="561" t="s">
        <v>152</v>
      </c>
      <c r="C80" s="561" t="s">
        <v>175</v>
      </c>
      <c r="D80" s="561" t="s">
        <v>907</v>
      </c>
      <c r="E80" s="562" t="s">
        <v>189</v>
      </c>
      <c r="F80" s="562" t="s">
        <v>60</v>
      </c>
      <c r="G80" s="563" t="s">
        <v>60</v>
      </c>
      <c r="H80" s="564" t="s">
        <v>60</v>
      </c>
      <c r="I80" s="565" t="s">
        <v>43</v>
      </c>
      <c r="J80" s="566" t="s">
        <v>60</v>
      </c>
      <c r="K80" s="567" t="s">
        <v>1049</v>
      </c>
      <c r="L80" s="567" t="s">
        <v>1049</v>
      </c>
      <c r="N80" s="554"/>
      <c r="O80" s="554"/>
      <c r="P80" s="554"/>
      <c r="Q80" s="554"/>
      <c r="R80" s="554"/>
      <c r="S80" s="554"/>
      <c r="T80" s="208"/>
      <c r="U80" s="208"/>
      <c r="Y80" s="212"/>
    </row>
    <row r="81" spans="1:25" ht="13.5">
      <c r="A81" s="560">
        <v>3032377</v>
      </c>
      <c r="B81" s="561" t="s">
        <v>417</v>
      </c>
      <c r="C81" s="561" t="s">
        <v>228</v>
      </c>
      <c r="D81" s="561" t="s">
        <v>800</v>
      </c>
      <c r="E81" s="562" t="s">
        <v>46</v>
      </c>
      <c r="F81" s="565" t="s">
        <v>43</v>
      </c>
      <c r="G81" s="563" t="s">
        <v>60</v>
      </c>
      <c r="H81" s="564" t="s">
        <v>60</v>
      </c>
      <c r="I81" s="562" t="s">
        <v>60</v>
      </c>
      <c r="J81" s="566" t="s">
        <v>60</v>
      </c>
      <c r="K81" s="579" t="s">
        <v>69</v>
      </c>
      <c r="L81" s="584">
        <v>44168</v>
      </c>
      <c r="N81" s="554"/>
      <c r="O81" s="554"/>
      <c r="P81" s="554"/>
      <c r="Q81" s="554"/>
      <c r="R81" s="554"/>
      <c r="S81" s="554"/>
      <c r="T81" s="208"/>
      <c r="U81" s="208"/>
      <c r="Y81" s="212"/>
    </row>
    <row r="82" spans="1:25" ht="13.5">
      <c r="A82" s="560">
        <v>1873189</v>
      </c>
      <c r="B82" s="561" t="s">
        <v>260</v>
      </c>
      <c r="C82" s="561" t="s">
        <v>299</v>
      </c>
      <c r="D82" s="561" t="s">
        <v>912</v>
      </c>
      <c r="E82" s="562" t="s">
        <v>42</v>
      </c>
      <c r="F82" s="565" t="s">
        <v>43</v>
      </c>
      <c r="G82" s="563" t="s">
        <v>60</v>
      </c>
      <c r="H82" s="564" t="s">
        <v>60</v>
      </c>
      <c r="I82" s="565" t="s">
        <v>43</v>
      </c>
      <c r="J82" s="566" t="s">
        <v>60</v>
      </c>
      <c r="K82" s="567" t="s">
        <v>1049</v>
      </c>
      <c r="L82" s="567" t="s">
        <v>1049</v>
      </c>
      <c r="N82" s="554"/>
      <c r="O82" s="554"/>
      <c r="P82" s="554"/>
      <c r="Q82" s="554"/>
      <c r="R82" s="554"/>
      <c r="S82" s="554"/>
      <c r="T82" s="208"/>
      <c r="U82" s="208"/>
      <c r="Y82" s="212"/>
    </row>
    <row r="83" spans="1:25" ht="13.5">
      <c r="A83" s="560">
        <v>1972870</v>
      </c>
      <c r="B83" s="561" t="s">
        <v>262</v>
      </c>
      <c r="C83" s="561" t="s">
        <v>301</v>
      </c>
      <c r="D83" s="561" t="s">
        <v>887</v>
      </c>
      <c r="E83" s="562" t="s">
        <v>42</v>
      </c>
      <c r="F83" s="562" t="s">
        <v>60</v>
      </c>
      <c r="G83" s="563" t="s">
        <v>60</v>
      </c>
      <c r="H83" s="564" t="s">
        <v>60</v>
      </c>
      <c r="I83" s="565" t="s">
        <v>43</v>
      </c>
      <c r="J83" s="566" t="s">
        <v>60</v>
      </c>
      <c r="K83" s="567" t="s">
        <v>1049</v>
      </c>
      <c r="L83" s="567" t="s">
        <v>1049</v>
      </c>
      <c r="N83" s="554"/>
      <c r="O83" s="554"/>
      <c r="P83" s="554"/>
      <c r="Q83" s="554"/>
      <c r="R83" s="554"/>
      <c r="S83" s="554"/>
      <c r="T83" s="208"/>
      <c r="U83" s="208"/>
      <c r="Y83" s="212"/>
    </row>
    <row r="84" spans="1:25" ht="13.5">
      <c r="A84" s="560">
        <v>616318</v>
      </c>
      <c r="B84" s="561" t="s">
        <v>616</v>
      </c>
      <c r="C84" s="561" t="s">
        <v>186</v>
      </c>
      <c r="D84" s="561" t="s">
        <v>785</v>
      </c>
      <c r="E84" s="562" t="s">
        <v>189</v>
      </c>
      <c r="F84" s="562" t="s">
        <v>60</v>
      </c>
      <c r="G84" s="563" t="s">
        <v>60</v>
      </c>
      <c r="H84" s="564" t="s">
        <v>60</v>
      </c>
      <c r="I84" s="565" t="s">
        <v>43</v>
      </c>
      <c r="J84" s="566" t="s">
        <v>60</v>
      </c>
      <c r="K84" s="567" t="s">
        <v>1049</v>
      </c>
      <c r="L84" s="567" t="s">
        <v>1049</v>
      </c>
      <c r="N84" s="554"/>
      <c r="O84" s="554"/>
      <c r="P84" s="554"/>
      <c r="Q84" s="554"/>
      <c r="R84" s="554"/>
      <c r="S84" s="554"/>
      <c r="T84" s="208"/>
      <c r="U84" s="208"/>
      <c r="Y84" s="212"/>
    </row>
    <row r="85" spans="1:25" ht="13.5">
      <c r="A85" s="560">
        <v>2015024</v>
      </c>
      <c r="B85" s="561" t="s">
        <v>1031</v>
      </c>
      <c r="C85" s="561" t="s">
        <v>63</v>
      </c>
      <c r="D85" s="561" t="s">
        <v>782</v>
      </c>
      <c r="E85" s="562" t="s">
        <v>42</v>
      </c>
      <c r="F85" s="562" t="s">
        <v>60</v>
      </c>
      <c r="G85" s="563" t="s">
        <v>60</v>
      </c>
      <c r="H85" s="564" t="s">
        <v>60</v>
      </c>
      <c r="I85" s="565" t="s">
        <v>43</v>
      </c>
      <c r="J85" s="566" t="s">
        <v>60</v>
      </c>
      <c r="K85" s="567" t="s">
        <v>1049</v>
      </c>
      <c r="L85" s="567" t="s">
        <v>1049</v>
      </c>
      <c r="N85" s="554"/>
      <c r="O85" s="554"/>
      <c r="P85" s="554"/>
      <c r="Q85" s="554"/>
      <c r="R85" s="554"/>
      <c r="S85" s="554"/>
      <c r="T85" s="208"/>
      <c r="U85" s="208"/>
      <c r="Y85" s="212"/>
    </row>
    <row r="86" spans="1:25" ht="13.5">
      <c r="A86" s="560">
        <v>2013716</v>
      </c>
      <c r="B86" s="561" t="s">
        <v>1213</v>
      </c>
      <c r="C86" s="561" t="s">
        <v>171</v>
      </c>
      <c r="D86" s="561" t="s">
        <v>782</v>
      </c>
      <c r="E86" s="562" t="s">
        <v>189</v>
      </c>
      <c r="F86" s="562" t="s">
        <v>60</v>
      </c>
      <c r="G86" s="563" t="s">
        <v>60</v>
      </c>
      <c r="H86" s="564" t="s">
        <v>60</v>
      </c>
      <c r="I86" s="565" t="s">
        <v>43</v>
      </c>
      <c r="J86" s="566" t="s">
        <v>60</v>
      </c>
      <c r="K86" s="567" t="s">
        <v>1049</v>
      </c>
      <c r="L86" s="567" t="s">
        <v>1049</v>
      </c>
      <c r="N86" s="554"/>
      <c r="O86" s="554"/>
      <c r="P86" s="554"/>
      <c r="Q86" s="554"/>
      <c r="R86" s="554"/>
      <c r="S86" s="554"/>
      <c r="T86" s="208"/>
      <c r="U86" s="208"/>
      <c r="Y86" s="212"/>
    </row>
    <row r="87" spans="1:25" ht="13.5">
      <c r="A87" s="560">
        <v>2012778</v>
      </c>
      <c r="B87" s="561" t="s">
        <v>1278</v>
      </c>
      <c r="C87" s="561" t="s">
        <v>167</v>
      </c>
      <c r="D87" s="561" t="s">
        <v>782</v>
      </c>
      <c r="E87" s="562" t="s">
        <v>189</v>
      </c>
      <c r="F87" s="562" t="s">
        <v>60</v>
      </c>
      <c r="G87" s="563" t="s">
        <v>60</v>
      </c>
      <c r="H87" s="564" t="s">
        <v>60</v>
      </c>
      <c r="I87" s="565" t="s">
        <v>43</v>
      </c>
      <c r="J87" s="566" t="s">
        <v>60</v>
      </c>
      <c r="K87" s="567" t="s">
        <v>1049</v>
      </c>
      <c r="L87" s="567" t="s">
        <v>1049</v>
      </c>
      <c r="N87" s="554"/>
      <c r="O87" s="554"/>
      <c r="P87" s="554"/>
      <c r="Q87" s="554"/>
      <c r="R87" s="554"/>
      <c r="S87" s="554"/>
      <c r="T87" s="208"/>
      <c r="U87" s="208"/>
      <c r="Y87" s="212"/>
    </row>
    <row r="88" spans="1:25" ht="13.5">
      <c r="A88" s="560">
        <v>3396189</v>
      </c>
      <c r="B88" s="561" t="s">
        <v>1177</v>
      </c>
      <c r="C88" s="561" t="s">
        <v>444</v>
      </c>
      <c r="D88" s="561" t="s">
        <v>770</v>
      </c>
      <c r="E88" s="562" t="s">
        <v>189</v>
      </c>
      <c r="F88" s="562" t="s">
        <v>60</v>
      </c>
      <c r="G88" s="563" t="s">
        <v>60</v>
      </c>
      <c r="H88" s="564" t="s">
        <v>60</v>
      </c>
      <c r="I88" s="565" t="s">
        <v>43</v>
      </c>
      <c r="J88" s="566" t="s">
        <v>60</v>
      </c>
      <c r="K88" s="567" t="s">
        <v>1049</v>
      </c>
      <c r="L88" s="567" t="s">
        <v>1049</v>
      </c>
      <c r="N88" s="554"/>
      <c r="O88" s="554"/>
      <c r="P88" s="554"/>
      <c r="Q88" s="554"/>
      <c r="R88" s="554"/>
      <c r="S88" s="554"/>
      <c r="T88" s="208"/>
      <c r="U88" s="208"/>
      <c r="Y88" s="212"/>
    </row>
    <row r="89" spans="1:25" ht="13.5">
      <c r="A89" s="560">
        <v>2011895</v>
      </c>
      <c r="B89" s="561" t="s">
        <v>1214</v>
      </c>
      <c r="C89" s="561" t="s">
        <v>63</v>
      </c>
      <c r="D89" s="561" t="s">
        <v>782</v>
      </c>
      <c r="E89" s="562" t="s">
        <v>189</v>
      </c>
      <c r="F89" s="562" t="s">
        <v>60</v>
      </c>
      <c r="G89" s="563" t="s">
        <v>60</v>
      </c>
      <c r="H89" s="564" t="s">
        <v>60</v>
      </c>
      <c r="I89" s="565" t="s">
        <v>43</v>
      </c>
      <c r="J89" s="566" t="s">
        <v>60</v>
      </c>
      <c r="K89" s="567" t="s">
        <v>1049</v>
      </c>
      <c r="L89" s="567" t="s">
        <v>1049</v>
      </c>
      <c r="N89" s="554"/>
      <c r="O89" s="554"/>
      <c r="P89" s="554"/>
      <c r="Q89" s="554"/>
      <c r="R89" s="554"/>
      <c r="S89" s="554"/>
      <c r="T89" s="208"/>
      <c r="U89" s="208"/>
      <c r="Y89" s="212"/>
    </row>
    <row r="90" spans="1:25" ht="13.5">
      <c r="A90" s="560">
        <v>2012025</v>
      </c>
      <c r="B90" s="561" t="s">
        <v>1215</v>
      </c>
      <c r="C90" s="561" t="s">
        <v>63</v>
      </c>
      <c r="D90" s="561" t="s">
        <v>782</v>
      </c>
      <c r="E90" s="562" t="s">
        <v>189</v>
      </c>
      <c r="F90" s="562" t="s">
        <v>60</v>
      </c>
      <c r="G90" s="563" t="s">
        <v>60</v>
      </c>
      <c r="H90" s="564" t="s">
        <v>60</v>
      </c>
      <c r="I90" s="565" t="s">
        <v>43</v>
      </c>
      <c r="J90" s="566" t="s">
        <v>60</v>
      </c>
      <c r="K90" s="567" t="s">
        <v>1049</v>
      </c>
      <c r="L90" s="567" t="s">
        <v>1049</v>
      </c>
      <c r="N90" s="554"/>
      <c r="O90" s="554"/>
      <c r="P90" s="554"/>
      <c r="Q90" s="554"/>
      <c r="R90" s="554"/>
      <c r="S90" s="554"/>
      <c r="T90" s="208"/>
      <c r="U90" s="208"/>
      <c r="Y90" s="212"/>
    </row>
    <row r="91" spans="1:25" ht="13.5">
      <c r="A91" s="560">
        <v>2016286</v>
      </c>
      <c r="B91" s="561" t="s">
        <v>739</v>
      </c>
      <c r="C91" s="561" t="s">
        <v>63</v>
      </c>
      <c r="D91" s="561" t="s">
        <v>782</v>
      </c>
      <c r="E91" s="562" t="s">
        <v>189</v>
      </c>
      <c r="F91" s="562" t="s">
        <v>60</v>
      </c>
      <c r="G91" s="563" t="s">
        <v>60</v>
      </c>
      <c r="H91" s="564" t="s">
        <v>60</v>
      </c>
      <c r="I91" s="565" t="s">
        <v>43</v>
      </c>
      <c r="J91" s="566" t="s">
        <v>60</v>
      </c>
      <c r="K91" s="567" t="s">
        <v>1049</v>
      </c>
      <c r="L91" s="567" t="s">
        <v>1049</v>
      </c>
      <c r="N91" s="554"/>
      <c r="O91" s="554"/>
      <c r="P91" s="554"/>
      <c r="Q91" s="554"/>
      <c r="R91" s="554"/>
      <c r="S91" s="554"/>
      <c r="T91" s="208"/>
      <c r="U91" s="208"/>
      <c r="Y91" s="212"/>
    </row>
    <row r="92" spans="1:25" ht="13.5">
      <c r="A92" s="582">
        <v>4410020</v>
      </c>
      <c r="B92" s="583" t="s">
        <v>210</v>
      </c>
      <c r="C92" s="583" t="s">
        <v>239</v>
      </c>
      <c r="D92" s="583" t="s">
        <v>764</v>
      </c>
      <c r="E92" s="562" t="s">
        <v>46</v>
      </c>
      <c r="F92" s="562" t="s">
        <v>60</v>
      </c>
      <c r="G92" s="563" t="s">
        <v>60</v>
      </c>
      <c r="H92" s="564" t="s">
        <v>60</v>
      </c>
      <c r="I92" s="562" t="s">
        <v>60</v>
      </c>
      <c r="J92" s="566" t="s">
        <v>60</v>
      </c>
      <c r="K92" s="567" t="s">
        <v>1049</v>
      </c>
      <c r="L92" s="567" t="s">
        <v>1049</v>
      </c>
      <c r="N92" s="554"/>
      <c r="O92" s="554"/>
      <c r="P92" s="585"/>
      <c r="Q92" s="585"/>
      <c r="R92" s="585"/>
      <c r="S92" s="585"/>
      <c r="T92" s="208"/>
      <c r="U92" s="208"/>
      <c r="Y92" s="212"/>
    </row>
    <row r="93" spans="1:25" ht="13.5">
      <c r="A93" s="560">
        <v>2010243</v>
      </c>
      <c r="B93" s="561" t="s">
        <v>1216</v>
      </c>
      <c r="C93" s="561" t="s">
        <v>81</v>
      </c>
      <c r="D93" s="561" t="s">
        <v>782</v>
      </c>
      <c r="E93" s="562" t="s">
        <v>46</v>
      </c>
      <c r="F93" s="565" t="s">
        <v>43</v>
      </c>
      <c r="G93" s="563" t="s">
        <v>60</v>
      </c>
      <c r="H93" s="564" t="s">
        <v>60</v>
      </c>
      <c r="I93" s="562" t="s">
        <v>60</v>
      </c>
      <c r="J93" s="566" t="s">
        <v>60</v>
      </c>
      <c r="K93" s="567" t="s">
        <v>1049</v>
      </c>
      <c r="L93" s="567" t="s">
        <v>1049</v>
      </c>
      <c r="N93" s="554"/>
      <c r="O93" s="554"/>
      <c r="P93" s="554"/>
      <c r="Q93" s="554"/>
      <c r="R93" s="554"/>
      <c r="S93" s="554"/>
      <c r="T93" s="208"/>
      <c r="U93" s="208"/>
      <c r="Y93" s="212"/>
    </row>
    <row r="94" spans="1:25" ht="13.5">
      <c r="A94" s="560">
        <v>2016016</v>
      </c>
      <c r="B94" s="561" t="s">
        <v>1217</v>
      </c>
      <c r="C94" s="561" t="s">
        <v>132</v>
      </c>
      <c r="D94" s="561" t="s">
        <v>782</v>
      </c>
      <c r="E94" s="562" t="s">
        <v>46</v>
      </c>
      <c r="F94" s="565" t="s">
        <v>43</v>
      </c>
      <c r="G94" s="563" t="s">
        <v>60</v>
      </c>
      <c r="H94" s="564" t="s">
        <v>60</v>
      </c>
      <c r="I94" s="562" t="s">
        <v>60</v>
      </c>
      <c r="J94" s="566" t="s">
        <v>60</v>
      </c>
      <c r="K94" s="567" t="s">
        <v>1049</v>
      </c>
      <c r="L94" s="567" t="s">
        <v>1049</v>
      </c>
      <c r="N94" s="554"/>
      <c r="O94" s="554"/>
      <c r="P94" s="554"/>
      <c r="Q94" s="554"/>
      <c r="R94" s="554"/>
      <c r="S94" s="554"/>
      <c r="T94" s="208"/>
      <c r="U94" s="208"/>
      <c r="Y94" s="212"/>
    </row>
    <row r="95" spans="1:25" ht="13.5">
      <c r="A95" s="560">
        <v>2016290</v>
      </c>
      <c r="B95" s="561" t="s">
        <v>1218</v>
      </c>
      <c r="C95" s="561" t="s">
        <v>74</v>
      </c>
      <c r="D95" s="561" t="s">
        <v>782</v>
      </c>
      <c r="E95" s="562" t="s">
        <v>46</v>
      </c>
      <c r="F95" s="565" t="s">
        <v>43</v>
      </c>
      <c r="G95" s="563" t="s">
        <v>60</v>
      </c>
      <c r="H95" s="564" t="s">
        <v>60</v>
      </c>
      <c r="I95" s="562" t="s">
        <v>60</v>
      </c>
      <c r="J95" s="566" t="s">
        <v>60</v>
      </c>
      <c r="K95" s="567" t="s">
        <v>1049</v>
      </c>
      <c r="L95" s="567" t="s">
        <v>1049</v>
      </c>
      <c r="N95" s="554"/>
      <c r="O95" s="554"/>
      <c r="P95" s="554"/>
      <c r="Q95" s="554"/>
      <c r="R95" s="554"/>
      <c r="S95" s="554"/>
      <c r="T95" s="208"/>
      <c r="U95" s="208"/>
      <c r="Y95" s="212"/>
    </row>
    <row r="96" spans="1:25" ht="13.5">
      <c r="A96" s="560">
        <v>2011960</v>
      </c>
      <c r="B96" s="561" t="s">
        <v>1285</v>
      </c>
      <c r="C96" s="561" t="s">
        <v>63</v>
      </c>
      <c r="D96" s="561" t="s">
        <v>782</v>
      </c>
      <c r="E96" s="562" t="s">
        <v>46</v>
      </c>
      <c r="F96" s="565" t="s">
        <v>43</v>
      </c>
      <c r="G96" s="563" t="s">
        <v>60</v>
      </c>
      <c r="H96" s="564" t="s">
        <v>60</v>
      </c>
      <c r="I96" s="562" t="s">
        <v>60</v>
      </c>
      <c r="J96" s="566" t="s">
        <v>60</v>
      </c>
      <c r="K96" s="567" t="s">
        <v>1049</v>
      </c>
      <c r="L96" s="567" t="s">
        <v>1049</v>
      </c>
      <c r="N96" s="554"/>
      <c r="O96" s="554"/>
      <c r="P96" s="554"/>
      <c r="Q96" s="554"/>
      <c r="R96" s="554"/>
      <c r="S96" s="554"/>
      <c r="T96" s="208"/>
      <c r="U96" s="208"/>
      <c r="Y96" s="212"/>
    </row>
    <row r="97" spans="1:25" ht="13.5">
      <c r="A97" s="560">
        <v>1576276</v>
      </c>
      <c r="B97" s="561" t="s">
        <v>919</v>
      </c>
      <c r="C97" s="561" t="s">
        <v>76</v>
      </c>
      <c r="D97" s="561" t="s">
        <v>773</v>
      </c>
      <c r="E97" s="562" t="s">
        <v>46</v>
      </c>
      <c r="F97" s="565" t="s">
        <v>43</v>
      </c>
      <c r="G97" s="563" t="s">
        <v>60</v>
      </c>
      <c r="H97" s="564" t="s">
        <v>60</v>
      </c>
      <c r="I97" s="562" t="s">
        <v>60</v>
      </c>
      <c r="J97" s="566" t="s">
        <v>60</v>
      </c>
      <c r="K97" s="567" t="s">
        <v>1049</v>
      </c>
      <c r="L97" s="567" t="s">
        <v>1049</v>
      </c>
      <c r="N97" s="554"/>
      <c r="O97" s="554"/>
      <c r="P97" s="554"/>
      <c r="Q97" s="554"/>
      <c r="R97" s="554"/>
      <c r="S97" s="554"/>
      <c r="T97" s="208"/>
      <c r="U97" s="208"/>
      <c r="Y97" s="212"/>
    </row>
    <row r="98" spans="1:25" s="220" customFormat="1" ht="13.5">
      <c r="A98" s="560">
        <v>3396549</v>
      </c>
      <c r="B98" s="561" t="s">
        <v>1132</v>
      </c>
      <c r="C98" s="561" t="s">
        <v>121</v>
      </c>
      <c r="D98" s="561" t="s">
        <v>770</v>
      </c>
      <c r="E98" s="562" t="s">
        <v>46</v>
      </c>
      <c r="F98" s="565" t="s">
        <v>43</v>
      </c>
      <c r="G98" s="563" t="s">
        <v>60</v>
      </c>
      <c r="H98" s="564" t="s">
        <v>60</v>
      </c>
      <c r="I98" s="562" t="s">
        <v>60</v>
      </c>
      <c r="J98" s="566" t="s">
        <v>60</v>
      </c>
      <c r="K98" s="567" t="s">
        <v>1049</v>
      </c>
      <c r="L98" s="567" t="s">
        <v>1049</v>
      </c>
      <c r="N98" s="585"/>
      <c r="O98" s="585"/>
      <c r="P98" s="554"/>
      <c r="Q98" s="554"/>
      <c r="R98" s="554"/>
      <c r="S98" s="554"/>
      <c r="T98" s="208"/>
      <c r="U98" s="208"/>
      <c r="W98" s="208"/>
      <c r="Y98" s="221"/>
    </row>
    <row r="99" spans="1:25" ht="13.5">
      <c r="A99" s="560">
        <v>2016483</v>
      </c>
      <c r="B99" s="561" t="s">
        <v>920</v>
      </c>
      <c r="C99" s="561" t="s">
        <v>63</v>
      </c>
      <c r="D99" s="561" t="s">
        <v>782</v>
      </c>
      <c r="E99" s="562" t="s">
        <v>46</v>
      </c>
      <c r="F99" s="565" t="s">
        <v>43</v>
      </c>
      <c r="G99" s="563" t="s">
        <v>60</v>
      </c>
      <c r="H99" s="564" t="s">
        <v>60</v>
      </c>
      <c r="I99" s="562" t="s">
        <v>60</v>
      </c>
      <c r="J99" s="566" t="s">
        <v>60</v>
      </c>
      <c r="K99" s="567" t="s">
        <v>1049</v>
      </c>
      <c r="L99" s="567" t="s">
        <v>1049</v>
      </c>
      <c r="N99" s="554"/>
      <c r="O99" s="554"/>
      <c r="P99" s="554"/>
      <c r="Q99" s="554"/>
      <c r="R99" s="554"/>
      <c r="S99" s="554"/>
      <c r="T99" s="208"/>
      <c r="U99" s="208"/>
      <c r="Y99" s="212"/>
    </row>
    <row r="100" spans="1:25" ht="13.5">
      <c r="A100" s="560">
        <v>2016302</v>
      </c>
      <c r="B100" s="561" t="s">
        <v>921</v>
      </c>
      <c r="C100" s="561" t="s">
        <v>63</v>
      </c>
      <c r="D100" s="561" t="s">
        <v>782</v>
      </c>
      <c r="E100" s="562" t="s">
        <v>46</v>
      </c>
      <c r="F100" s="565" t="s">
        <v>43</v>
      </c>
      <c r="G100" s="563" t="s">
        <v>60</v>
      </c>
      <c r="H100" s="564" t="s">
        <v>60</v>
      </c>
      <c r="I100" s="562" t="s">
        <v>60</v>
      </c>
      <c r="J100" s="566" t="s">
        <v>60</v>
      </c>
      <c r="K100" s="567" t="s">
        <v>1049</v>
      </c>
      <c r="L100" s="567" t="s">
        <v>1049</v>
      </c>
      <c r="M100" s="212"/>
      <c r="N100" s="554"/>
      <c r="O100" s="554"/>
      <c r="P100" s="554"/>
      <c r="Q100" s="554"/>
      <c r="R100" s="554"/>
      <c r="S100" s="554"/>
      <c r="T100" s="208"/>
      <c r="U100" s="208"/>
      <c r="Y100" s="212"/>
    </row>
    <row r="101" spans="1:25" ht="13.5">
      <c r="A101" s="560">
        <v>2311740</v>
      </c>
      <c r="B101" s="561" t="s">
        <v>264</v>
      </c>
      <c r="C101" s="561" t="s">
        <v>304</v>
      </c>
      <c r="D101" s="561" t="s">
        <v>814</v>
      </c>
      <c r="E101" s="562" t="s">
        <v>42</v>
      </c>
      <c r="F101" s="562" t="s">
        <v>60</v>
      </c>
      <c r="G101" s="563" t="s">
        <v>60</v>
      </c>
      <c r="H101" s="564" t="s">
        <v>60</v>
      </c>
      <c r="I101" s="565" t="s">
        <v>43</v>
      </c>
      <c r="J101" s="566" t="s">
        <v>60</v>
      </c>
      <c r="K101" s="567" t="s">
        <v>1049</v>
      </c>
      <c r="L101" s="567" t="s">
        <v>1049</v>
      </c>
      <c r="N101" s="554"/>
      <c r="O101" s="554"/>
      <c r="P101" s="554"/>
      <c r="Q101" s="554"/>
      <c r="R101" s="554"/>
      <c r="S101" s="554"/>
      <c r="T101" s="208"/>
      <c r="U101" s="208"/>
      <c r="Y101" s="212"/>
    </row>
    <row r="102" spans="1:25" ht="13.5">
      <c r="A102" s="560">
        <v>4716028</v>
      </c>
      <c r="B102" s="561" t="s">
        <v>211</v>
      </c>
      <c r="C102" s="561" t="s">
        <v>241</v>
      </c>
      <c r="D102" s="561" t="s">
        <v>922</v>
      </c>
      <c r="E102" s="562" t="s">
        <v>46</v>
      </c>
      <c r="F102" s="562" t="s">
        <v>60</v>
      </c>
      <c r="G102" s="563" t="s">
        <v>60</v>
      </c>
      <c r="H102" s="564" t="s">
        <v>60</v>
      </c>
      <c r="I102" s="562" t="s">
        <v>60</v>
      </c>
      <c r="J102" s="566" t="s">
        <v>60</v>
      </c>
      <c r="K102" s="567" t="s">
        <v>1049</v>
      </c>
      <c r="L102" s="567" t="s">
        <v>1049</v>
      </c>
      <c r="N102" s="554"/>
      <c r="O102" s="554"/>
      <c r="P102" s="554"/>
      <c r="Q102" s="554"/>
      <c r="R102" s="554"/>
      <c r="S102" s="554"/>
      <c r="T102" s="208"/>
      <c r="U102" s="208"/>
      <c r="Y102" s="212"/>
    </row>
    <row r="103" spans="1:25" ht="13.5">
      <c r="A103" s="560">
        <v>2016144</v>
      </c>
      <c r="B103" s="561" t="s">
        <v>212</v>
      </c>
      <c r="C103" s="561" t="s">
        <v>63</v>
      </c>
      <c r="D103" s="561" t="s">
        <v>782</v>
      </c>
      <c r="E103" s="562" t="s">
        <v>46</v>
      </c>
      <c r="F103" s="565" t="s">
        <v>43</v>
      </c>
      <c r="G103" s="563" t="s">
        <v>60</v>
      </c>
      <c r="H103" s="564" t="s">
        <v>60</v>
      </c>
      <c r="I103" s="562" t="s">
        <v>60</v>
      </c>
      <c r="J103" s="566" t="s">
        <v>60</v>
      </c>
      <c r="K103" s="567" t="s">
        <v>1049</v>
      </c>
      <c r="L103" s="567" t="s">
        <v>1049</v>
      </c>
      <c r="M103" s="212"/>
      <c r="N103" s="554"/>
      <c r="O103" s="554"/>
      <c r="P103" s="554"/>
      <c r="Q103" s="554"/>
      <c r="R103" s="554"/>
      <c r="S103" s="554"/>
      <c r="T103" s="208"/>
      <c r="U103" s="208"/>
      <c r="Y103" s="212"/>
    </row>
    <row r="104" spans="1:25" ht="13.5">
      <c r="A104" s="560">
        <v>4391483</v>
      </c>
      <c r="B104" s="561" t="s">
        <v>265</v>
      </c>
      <c r="C104" s="561" t="s">
        <v>72</v>
      </c>
      <c r="D104" s="561" t="s">
        <v>778</v>
      </c>
      <c r="E104" s="562" t="s">
        <v>42</v>
      </c>
      <c r="F104" s="562" t="s">
        <v>60</v>
      </c>
      <c r="G104" s="563" t="s">
        <v>60</v>
      </c>
      <c r="H104" s="564" t="s">
        <v>60</v>
      </c>
      <c r="I104" s="565" t="s">
        <v>43</v>
      </c>
      <c r="J104" s="566" t="s">
        <v>60</v>
      </c>
      <c r="K104" s="567" t="s">
        <v>1049</v>
      </c>
      <c r="L104" s="567" t="s">
        <v>1049</v>
      </c>
      <c r="M104" s="212"/>
      <c r="N104" s="554"/>
      <c r="O104" s="554"/>
      <c r="P104" s="554"/>
      <c r="Q104" s="554"/>
      <c r="R104" s="554"/>
      <c r="S104" s="554"/>
      <c r="T104" s="208"/>
      <c r="U104" s="208"/>
      <c r="Y104" s="212"/>
    </row>
    <row r="105" spans="1:25" ht="13.5">
      <c r="A105" s="560">
        <v>2016311</v>
      </c>
      <c r="B105" s="561" t="s">
        <v>445</v>
      </c>
      <c r="C105" s="561" t="s">
        <v>444</v>
      </c>
      <c r="D105" s="561" t="s">
        <v>782</v>
      </c>
      <c r="E105" s="562" t="s">
        <v>189</v>
      </c>
      <c r="F105" s="562" t="s">
        <v>60</v>
      </c>
      <c r="G105" s="563" t="s">
        <v>60</v>
      </c>
      <c r="H105" s="564" t="s">
        <v>60</v>
      </c>
      <c r="I105" s="565" t="s">
        <v>43</v>
      </c>
      <c r="J105" s="566" t="s">
        <v>60</v>
      </c>
      <c r="K105" s="567" t="s">
        <v>1049</v>
      </c>
      <c r="L105" s="567" t="s">
        <v>1049</v>
      </c>
      <c r="N105" s="554"/>
      <c r="O105" s="554"/>
      <c r="P105" s="554"/>
      <c r="Q105" s="554"/>
      <c r="R105" s="554"/>
      <c r="S105" s="554"/>
      <c r="T105" s="208"/>
      <c r="U105" s="208"/>
      <c r="Y105" s="212"/>
    </row>
    <row r="106" spans="1:25" ht="13.5">
      <c r="A106" s="560">
        <v>2153723</v>
      </c>
      <c r="B106" s="561" t="s">
        <v>213</v>
      </c>
      <c r="C106" s="561" t="s">
        <v>242</v>
      </c>
      <c r="D106" s="561" t="s">
        <v>797</v>
      </c>
      <c r="E106" s="562" t="s">
        <v>46</v>
      </c>
      <c r="F106" s="562" t="s">
        <v>60</v>
      </c>
      <c r="G106" s="563" t="s">
        <v>60</v>
      </c>
      <c r="H106" s="564" t="s">
        <v>60</v>
      </c>
      <c r="I106" s="562" t="s">
        <v>60</v>
      </c>
      <c r="J106" s="566" t="s">
        <v>60</v>
      </c>
      <c r="K106" s="567" t="s">
        <v>1049</v>
      </c>
      <c r="L106" s="567" t="s">
        <v>1049</v>
      </c>
      <c r="N106" s="554"/>
      <c r="O106" s="554"/>
      <c r="P106" s="554"/>
      <c r="Q106" s="554"/>
      <c r="R106" s="554"/>
      <c r="S106" s="554"/>
      <c r="T106" s="208"/>
      <c r="U106" s="208"/>
      <c r="Y106" s="212"/>
    </row>
    <row r="107" spans="1:25" ht="13.5">
      <c r="A107" s="560">
        <v>4792230</v>
      </c>
      <c r="B107" s="561" t="s">
        <v>154</v>
      </c>
      <c r="C107" s="561" t="s">
        <v>173</v>
      </c>
      <c r="D107" s="561" t="s">
        <v>829</v>
      </c>
      <c r="E107" s="562" t="s">
        <v>189</v>
      </c>
      <c r="F107" s="562" t="s">
        <v>60</v>
      </c>
      <c r="G107" s="563" t="s">
        <v>60</v>
      </c>
      <c r="H107" s="564" t="s">
        <v>60</v>
      </c>
      <c r="I107" s="565" t="s">
        <v>43</v>
      </c>
      <c r="J107" s="566" t="s">
        <v>60</v>
      </c>
      <c r="K107" s="567" t="s">
        <v>1049</v>
      </c>
      <c r="L107" s="567" t="s">
        <v>1049</v>
      </c>
      <c r="N107" s="554"/>
      <c r="O107" s="554"/>
      <c r="P107" s="554"/>
      <c r="Q107" s="554"/>
      <c r="R107" s="554"/>
      <c r="S107" s="554"/>
      <c r="T107" s="208"/>
      <c r="U107" s="208"/>
      <c r="Y107" s="212"/>
    </row>
    <row r="108" spans="1:25" ht="13.5">
      <c r="A108" s="560">
        <v>1411315</v>
      </c>
      <c r="B108" s="561" t="s">
        <v>155</v>
      </c>
      <c r="C108" s="561" t="s">
        <v>177</v>
      </c>
      <c r="D108" s="561" t="s">
        <v>810</v>
      </c>
      <c r="E108" s="562" t="s">
        <v>189</v>
      </c>
      <c r="F108" s="562" t="s">
        <v>60</v>
      </c>
      <c r="G108" s="563" t="s">
        <v>60</v>
      </c>
      <c r="H108" s="564" t="s">
        <v>60</v>
      </c>
      <c r="I108" s="565" t="s">
        <v>43</v>
      </c>
      <c r="J108" s="566" t="s">
        <v>60</v>
      </c>
      <c r="K108" s="567" t="s">
        <v>1049</v>
      </c>
      <c r="L108" s="567" t="s">
        <v>1049</v>
      </c>
      <c r="N108" s="554"/>
      <c r="O108" s="554"/>
      <c r="P108" s="554"/>
      <c r="Q108" s="554"/>
      <c r="R108" s="554"/>
      <c r="S108" s="554"/>
      <c r="T108" s="208"/>
      <c r="U108" s="208"/>
      <c r="Y108" s="212"/>
    </row>
    <row r="109" spans="1:25" ht="13.5">
      <c r="A109" s="560">
        <v>296135</v>
      </c>
      <c r="B109" s="561" t="s">
        <v>1091</v>
      </c>
      <c r="C109" s="561" t="s">
        <v>178</v>
      </c>
      <c r="D109" s="561" t="s">
        <v>766</v>
      </c>
      <c r="E109" s="562" t="s">
        <v>189</v>
      </c>
      <c r="F109" s="562" t="s">
        <v>60</v>
      </c>
      <c r="G109" s="563" t="s">
        <v>60</v>
      </c>
      <c r="H109" s="564" t="s">
        <v>60</v>
      </c>
      <c r="I109" s="565" t="s">
        <v>43</v>
      </c>
      <c r="J109" s="566" t="s">
        <v>60</v>
      </c>
      <c r="K109" s="567" t="s">
        <v>1049</v>
      </c>
      <c r="L109" s="567" t="s">
        <v>1049</v>
      </c>
      <c r="M109" s="212"/>
      <c r="N109" s="554"/>
      <c r="O109" s="554"/>
      <c r="P109" s="554"/>
      <c r="Q109" s="554"/>
      <c r="R109" s="554"/>
      <c r="S109" s="554"/>
      <c r="T109" s="208"/>
      <c r="U109" s="208"/>
      <c r="Y109" s="212"/>
    </row>
    <row r="110" spans="1:25" ht="13.5">
      <c r="A110" s="560">
        <v>2912280</v>
      </c>
      <c r="B110" s="561" t="s">
        <v>1032</v>
      </c>
      <c r="C110" s="561" t="s">
        <v>188</v>
      </c>
      <c r="D110" s="561" t="s">
        <v>890</v>
      </c>
      <c r="E110" s="562" t="s">
        <v>42</v>
      </c>
      <c r="F110" s="565" t="s">
        <v>43</v>
      </c>
      <c r="G110" s="563" t="s">
        <v>60</v>
      </c>
      <c r="H110" s="564" t="s">
        <v>60</v>
      </c>
      <c r="I110" s="565" t="s">
        <v>43</v>
      </c>
      <c r="J110" s="566" t="s">
        <v>60</v>
      </c>
      <c r="K110" s="567" t="s">
        <v>1049</v>
      </c>
      <c r="L110" s="567" t="s">
        <v>1049</v>
      </c>
      <c r="N110" s="554"/>
      <c r="O110" s="554"/>
      <c r="P110" s="554"/>
      <c r="Q110" s="554"/>
      <c r="R110" s="554"/>
      <c r="S110" s="554"/>
      <c r="T110" s="208"/>
      <c r="U110" s="208"/>
      <c r="Y110" s="212"/>
    </row>
    <row r="111" spans="1:25" ht="13.5">
      <c r="A111" s="560">
        <v>1836041</v>
      </c>
      <c r="B111" s="561" t="s">
        <v>456</v>
      </c>
      <c r="C111" s="561" t="s">
        <v>237</v>
      </c>
      <c r="D111" s="561" t="s">
        <v>768</v>
      </c>
      <c r="E111" s="562" t="s">
        <v>189</v>
      </c>
      <c r="F111" s="562" t="s">
        <v>60</v>
      </c>
      <c r="G111" s="563" t="s">
        <v>60</v>
      </c>
      <c r="H111" s="564" t="s">
        <v>60</v>
      </c>
      <c r="I111" s="565" t="s">
        <v>43</v>
      </c>
      <c r="J111" s="566" t="s">
        <v>60</v>
      </c>
      <c r="K111" s="567" t="s">
        <v>1049</v>
      </c>
      <c r="L111" s="567" t="s">
        <v>1049</v>
      </c>
      <c r="N111" s="554"/>
      <c r="O111" s="554"/>
      <c r="P111" s="554"/>
      <c r="Q111" s="554"/>
      <c r="R111" s="554"/>
      <c r="S111" s="554"/>
      <c r="T111" s="208"/>
      <c r="U111" s="208"/>
      <c r="Y111" s="212"/>
    </row>
    <row r="112" spans="1:25" ht="13.5">
      <c r="A112" s="560">
        <v>1352660</v>
      </c>
      <c r="B112" s="561" t="s">
        <v>930</v>
      </c>
      <c r="C112" s="561" t="s">
        <v>310</v>
      </c>
      <c r="D112" s="561" t="s">
        <v>776</v>
      </c>
      <c r="E112" s="562" t="s">
        <v>42</v>
      </c>
      <c r="F112" s="562" t="s">
        <v>60</v>
      </c>
      <c r="G112" s="563" t="s">
        <v>60</v>
      </c>
      <c r="H112" s="564" t="s">
        <v>60</v>
      </c>
      <c r="I112" s="565" t="s">
        <v>43</v>
      </c>
      <c r="J112" s="566" t="s">
        <v>60</v>
      </c>
      <c r="K112" s="567" t="s">
        <v>1049</v>
      </c>
      <c r="L112" s="567" t="s">
        <v>1049</v>
      </c>
      <c r="M112" s="212"/>
      <c r="N112" s="554"/>
      <c r="O112" s="554"/>
      <c r="P112" s="554"/>
      <c r="Q112" s="554"/>
      <c r="R112" s="554"/>
      <c r="S112" s="554"/>
      <c r="T112" s="208"/>
      <c r="U112" s="208"/>
      <c r="Y112" s="212"/>
    </row>
    <row r="113" spans="1:25" ht="13.5">
      <c r="A113" s="560">
        <v>4395139</v>
      </c>
      <c r="B113" s="561" t="s">
        <v>1133</v>
      </c>
      <c r="C113" s="561" t="s">
        <v>123</v>
      </c>
      <c r="D113" s="561" t="s">
        <v>778</v>
      </c>
      <c r="E113" s="562" t="s">
        <v>189</v>
      </c>
      <c r="F113" s="562" t="s">
        <v>60</v>
      </c>
      <c r="G113" s="563" t="s">
        <v>60</v>
      </c>
      <c r="H113" s="564" t="s">
        <v>60</v>
      </c>
      <c r="I113" s="565" t="s">
        <v>43</v>
      </c>
      <c r="J113" s="566" t="s">
        <v>60</v>
      </c>
      <c r="K113" s="567" t="s">
        <v>1049</v>
      </c>
      <c r="L113" s="567" t="s">
        <v>1049</v>
      </c>
      <c r="M113" s="212"/>
      <c r="N113" s="554"/>
      <c r="O113" s="554"/>
      <c r="P113" s="554"/>
      <c r="Q113" s="554"/>
      <c r="R113" s="554"/>
      <c r="S113" s="554"/>
      <c r="T113" s="208"/>
      <c r="U113" s="208"/>
      <c r="Y113" s="212"/>
    </row>
    <row r="114" spans="1:25" ht="13.5">
      <c r="A114" s="560">
        <v>1135009</v>
      </c>
      <c r="B114" s="561" t="s">
        <v>466</v>
      </c>
      <c r="C114" s="561" t="s">
        <v>128</v>
      </c>
      <c r="D114" s="561" t="s">
        <v>777</v>
      </c>
      <c r="E114" s="562" t="s">
        <v>189</v>
      </c>
      <c r="F114" s="562" t="s">
        <v>60</v>
      </c>
      <c r="G114" s="563" t="s">
        <v>60</v>
      </c>
      <c r="H114" s="564" t="s">
        <v>60</v>
      </c>
      <c r="I114" s="565" t="s">
        <v>43</v>
      </c>
      <c r="J114" s="566" t="s">
        <v>60</v>
      </c>
      <c r="K114" s="567" t="s">
        <v>1049</v>
      </c>
      <c r="L114" s="567" t="s">
        <v>1049</v>
      </c>
      <c r="N114" s="554"/>
      <c r="O114" s="554"/>
      <c r="P114" s="554"/>
      <c r="Q114" s="554"/>
      <c r="R114" s="554"/>
      <c r="S114" s="554"/>
      <c r="T114" s="208"/>
      <c r="U114" s="208"/>
      <c r="Y114" s="212"/>
    </row>
    <row r="115" spans="1:25" ht="13.5">
      <c r="A115" s="560">
        <v>3251853</v>
      </c>
      <c r="B115" s="561" t="s">
        <v>467</v>
      </c>
      <c r="C115" s="561" t="s">
        <v>468</v>
      </c>
      <c r="D115" s="561" t="s">
        <v>833</v>
      </c>
      <c r="E115" s="562" t="s">
        <v>42</v>
      </c>
      <c r="F115" s="562" t="s">
        <v>60</v>
      </c>
      <c r="G115" s="563" t="s">
        <v>60</v>
      </c>
      <c r="H115" s="564" t="s">
        <v>60</v>
      </c>
      <c r="I115" s="565" t="s">
        <v>43</v>
      </c>
      <c r="J115" s="566" t="s">
        <v>60</v>
      </c>
      <c r="K115" s="567" t="s">
        <v>1049</v>
      </c>
      <c r="L115" s="567" t="s">
        <v>1049</v>
      </c>
      <c r="N115" s="554"/>
      <c r="O115" s="554"/>
      <c r="P115" s="554"/>
      <c r="Q115" s="554"/>
      <c r="R115" s="554"/>
      <c r="S115" s="554"/>
      <c r="T115" s="208"/>
      <c r="U115" s="208"/>
      <c r="Y115" s="212"/>
    </row>
    <row r="116" spans="1:25" ht="13.5">
      <c r="A116" s="560">
        <v>2011890</v>
      </c>
      <c r="B116" s="561" t="s">
        <v>1219</v>
      </c>
      <c r="C116" s="561" t="s">
        <v>63</v>
      </c>
      <c r="D116" s="561" t="s">
        <v>782</v>
      </c>
      <c r="E116" s="562" t="s">
        <v>46</v>
      </c>
      <c r="F116" s="562" t="s">
        <v>60</v>
      </c>
      <c r="G116" s="563" t="s">
        <v>60</v>
      </c>
      <c r="H116" s="564" t="s">
        <v>60</v>
      </c>
      <c r="I116" s="562" t="s">
        <v>60</v>
      </c>
      <c r="J116" s="566" t="s">
        <v>60</v>
      </c>
      <c r="K116" s="567" t="s">
        <v>1049</v>
      </c>
      <c r="L116" s="567" t="s">
        <v>1049</v>
      </c>
      <c r="N116" s="554"/>
      <c r="O116" s="554"/>
      <c r="P116" s="554"/>
      <c r="Q116" s="554"/>
      <c r="R116" s="554"/>
      <c r="S116" s="554"/>
      <c r="T116" s="208"/>
      <c r="U116" s="208"/>
      <c r="Y116" s="212"/>
    </row>
    <row r="117" spans="1:25" ht="13.5">
      <c r="A117" s="560">
        <v>2015022</v>
      </c>
      <c r="B117" s="561" t="s">
        <v>1033</v>
      </c>
      <c r="C117" s="561" t="s">
        <v>63</v>
      </c>
      <c r="D117" s="561" t="s">
        <v>782</v>
      </c>
      <c r="E117" s="562" t="s">
        <v>46</v>
      </c>
      <c r="F117" s="562" t="s">
        <v>60</v>
      </c>
      <c r="G117" s="563" t="s">
        <v>60</v>
      </c>
      <c r="H117" s="564" t="s">
        <v>60</v>
      </c>
      <c r="I117" s="562" t="s">
        <v>60</v>
      </c>
      <c r="J117" s="566" t="s">
        <v>60</v>
      </c>
      <c r="K117" s="567" t="s">
        <v>1049</v>
      </c>
      <c r="L117" s="567" t="s">
        <v>1049</v>
      </c>
      <c r="N117" s="554"/>
      <c r="O117" s="554"/>
      <c r="P117" s="554"/>
      <c r="Q117" s="554"/>
      <c r="R117" s="554"/>
      <c r="S117" s="554"/>
      <c r="T117" s="208"/>
      <c r="U117" s="208"/>
      <c r="Y117" s="212"/>
    </row>
    <row r="118" spans="1:25" ht="13.5">
      <c r="A118" s="560">
        <v>2016038</v>
      </c>
      <c r="B118" s="561" t="s">
        <v>73</v>
      </c>
      <c r="C118" s="561" t="s">
        <v>74</v>
      </c>
      <c r="D118" s="561" t="s">
        <v>782</v>
      </c>
      <c r="E118" s="562" t="s">
        <v>46</v>
      </c>
      <c r="F118" s="565" t="s">
        <v>43</v>
      </c>
      <c r="G118" s="563" t="s">
        <v>60</v>
      </c>
      <c r="H118" s="564" t="s">
        <v>60</v>
      </c>
      <c r="I118" s="562" t="s">
        <v>60</v>
      </c>
      <c r="J118" s="566" t="s">
        <v>60</v>
      </c>
      <c r="K118" s="567" t="s">
        <v>1049</v>
      </c>
      <c r="L118" s="567" t="s">
        <v>1049</v>
      </c>
      <c r="N118" s="554"/>
      <c r="O118" s="554"/>
      <c r="P118" s="554"/>
      <c r="Q118" s="554"/>
      <c r="R118" s="554"/>
      <c r="S118" s="554"/>
      <c r="T118" s="208"/>
      <c r="U118" s="208"/>
      <c r="Y118" s="212"/>
    </row>
    <row r="119" spans="1:25" ht="13.5">
      <c r="A119" s="560">
        <v>2011970</v>
      </c>
      <c r="B119" s="561" t="s">
        <v>740</v>
      </c>
      <c r="C119" s="561" t="s">
        <v>63</v>
      </c>
      <c r="D119" s="561" t="s">
        <v>782</v>
      </c>
      <c r="E119" s="562" t="s">
        <v>46</v>
      </c>
      <c r="F119" s="565" t="s">
        <v>43</v>
      </c>
      <c r="G119" s="563" t="s">
        <v>60</v>
      </c>
      <c r="H119" s="564" t="s">
        <v>60</v>
      </c>
      <c r="I119" s="562" t="s">
        <v>60</v>
      </c>
      <c r="J119" s="566" t="s">
        <v>60</v>
      </c>
      <c r="K119" s="567" t="s">
        <v>1049</v>
      </c>
      <c r="L119" s="567" t="s">
        <v>1049</v>
      </c>
      <c r="N119" s="554"/>
      <c r="O119" s="554"/>
      <c r="P119" s="554"/>
      <c r="Q119" s="554"/>
      <c r="R119" s="554"/>
      <c r="S119" s="554"/>
      <c r="T119" s="208"/>
      <c r="U119" s="208"/>
      <c r="Y119" s="212"/>
    </row>
    <row r="120" spans="1:25" ht="13.5">
      <c r="A120" s="560">
        <v>2016009</v>
      </c>
      <c r="B120" s="561" t="s">
        <v>741</v>
      </c>
      <c r="C120" s="561" t="s">
        <v>75</v>
      </c>
      <c r="D120" s="561" t="s">
        <v>782</v>
      </c>
      <c r="E120" s="562" t="s">
        <v>46</v>
      </c>
      <c r="F120" s="565" t="s">
        <v>43</v>
      </c>
      <c r="G120" s="563" t="s">
        <v>60</v>
      </c>
      <c r="H120" s="564" t="s">
        <v>60</v>
      </c>
      <c r="I120" s="562" t="s">
        <v>60</v>
      </c>
      <c r="J120" s="566" t="s">
        <v>60</v>
      </c>
      <c r="K120" s="567" t="s">
        <v>1049</v>
      </c>
      <c r="L120" s="567" t="s">
        <v>1049</v>
      </c>
      <c r="M120" s="212"/>
      <c r="N120" s="554"/>
      <c r="O120" s="554"/>
      <c r="P120" s="554"/>
      <c r="Q120" s="554"/>
      <c r="R120" s="554"/>
      <c r="S120" s="554"/>
      <c r="T120" s="208"/>
      <c r="U120" s="208"/>
      <c r="Y120" s="212"/>
    </row>
    <row r="121" spans="1:25" ht="13.5">
      <c r="A121" s="560">
        <v>2015026</v>
      </c>
      <c r="B121" s="561" t="s">
        <v>214</v>
      </c>
      <c r="C121" s="561" t="s">
        <v>63</v>
      </c>
      <c r="D121" s="561" t="s">
        <v>782</v>
      </c>
      <c r="E121" s="562" t="s">
        <v>46</v>
      </c>
      <c r="F121" s="562" t="s">
        <v>60</v>
      </c>
      <c r="G121" s="563" t="s">
        <v>60</v>
      </c>
      <c r="H121" s="564" t="s">
        <v>60</v>
      </c>
      <c r="I121" s="562" t="s">
        <v>60</v>
      </c>
      <c r="J121" s="566" t="s">
        <v>60</v>
      </c>
      <c r="K121" s="567" t="s">
        <v>1049</v>
      </c>
      <c r="L121" s="567" t="s">
        <v>1049</v>
      </c>
      <c r="N121" s="554"/>
      <c r="O121" s="554"/>
      <c r="P121" s="554"/>
      <c r="Q121" s="554"/>
      <c r="R121" s="554"/>
      <c r="S121" s="554"/>
      <c r="T121" s="208"/>
      <c r="U121" s="208"/>
      <c r="Y121" s="212"/>
    </row>
    <row r="122" spans="1:25" ht="13.5">
      <c r="A122" s="560">
        <v>2015140</v>
      </c>
      <c r="B122" s="561" t="s">
        <v>215</v>
      </c>
      <c r="C122" s="561" t="s">
        <v>63</v>
      </c>
      <c r="D122" s="561" t="s">
        <v>782</v>
      </c>
      <c r="E122" s="562" t="s">
        <v>46</v>
      </c>
      <c r="F122" s="562" t="s">
        <v>60</v>
      </c>
      <c r="G122" s="563" t="s">
        <v>60</v>
      </c>
      <c r="H122" s="564" t="s">
        <v>60</v>
      </c>
      <c r="I122" s="562" t="s">
        <v>60</v>
      </c>
      <c r="J122" s="566" t="s">
        <v>60</v>
      </c>
      <c r="K122" s="567" t="s">
        <v>1049</v>
      </c>
      <c r="L122" s="567" t="s">
        <v>1049</v>
      </c>
      <c r="N122" s="554"/>
      <c r="O122" s="554"/>
      <c r="P122" s="554"/>
      <c r="Q122" s="554"/>
      <c r="R122" s="554"/>
      <c r="S122" s="554"/>
      <c r="T122" s="208"/>
      <c r="U122" s="208"/>
      <c r="Y122" s="212"/>
    </row>
    <row r="123" spans="1:25" ht="13.5">
      <c r="A123" s="560">
        <v>1576070</v>
      </c>
      <c r="B123" s="561" t="s">
        <v>1361</v>
      </c>
      <c r="C123" s="561" t="s">
        <v>76</v>
      </c>
      <c r="D123" s="561" t="s">
        <v>773</v>
      </c>
      <c r="E123" s="562" t="s">
        <v>46</v>
      </c>
      <c r="F123" s="565" t="s">
        <v>43</v>
      </c>
      <c r="G123" s="563" t="s">
        <v>60</v>
      </c>
      <c r="H123" s="564" t="s">
        <v>60</v>
      </c>
      <c r="I123" s="562" t="s">
        <v>60</v>
      </c>
      <c r="J123" s="566" t="s">
        <v>60</v>
      </c>
      <c r="K123" s="567" t="s">
        <v>1049</v>
      </c>
      <c r="L123" s="567" t="s">
        <v>1049</v>
      </c>
      <c r="N123" s="554"/>
      <c r="O123" s="554"/>
      <c r="P123" s="554"/>
      <c r="Q123" s="554"/>
      <c r="R123" s="554"/>
      <c r="S123" s="554"/>
      <c r="T123" s="208"/>
      <c r="U123" s="208"/>
      <c r="Y123" s="212"/>
    </row>
    <row r="124" spans="1:25" ht="13.5">
      <c r="A124" s="560">
        <v>3396057</v>
      </c>
      <c r="B124" s="561" t="s">
        <v>1134</v>
      </c>
      <c r="C124" s="561" t="s">
        <v>121</v>
      </c>
      <c r="D124" s="561" t="s">
        <v>770</v>
      </c>
      <c r="E124" s="562" t="s">
        <v>46</v>
      </c>
      <c r="F124" s="562" t="s">
        <v>60</v>
      </c>
      <c r="G124" s="563" t="s">
        <v>60</v>
      </c>
      <c r="H124" s="564" t="s">
        <v>60</v>
      </c>
      <c r="I124" s="562" t="s">
        <v>60</v>
      </c>
      <c r="J124" s="566" t="s">
        <v>60</v>
      </c>
      <c r="K124" s="567" t="s">
        <v>1049</v>
      </c>
      <c r="L124" s="567" t="s">
        <v>1049</v>
      </c>
      <c r="N124" s="554"/>
      <c r="O124" s="554"/>
      <c r="P124" s="554"/>
      <c r="Q124" s="554"/>
      <c r="R124" s="554"/>
      <c r="S124" s="554"/>
      <c r="T124" s="208"/>
      <c r="U124" s="208"/>
      <c r="Y124" s="212"/>
    </row>
    <row r="125" spans="1:25" ht="13.5">
      <c r="A125" s="560">
        <v>1135113</v>
      </c>
      <c r="B125" s="561" t="s">
        <v>742</v>
      </c>
      <c r="C125" s="561" t="s">
        <v>128</v>
      </c>
      <c r="D125" s="561" t="s">
        <v>777</v>
      </c>
      <c r="E125" s="562" t="s">
        <v>46</v>
      </c>
      <c r="F125" s="565" t="s">
        <v>43</v>
      </c>
      <c r="G125" s="563" t="s">
        <v>60</v>
      </c>
      <c r="H125" s="564" t="s">
        <v>60</v>
      </c>
      <c r="I125" s="562" t="s">
        <v>60</v>
      </c>
      <c r="J125" s="566" t="s">
        <v>60</v>
      </c>
      <c r="K125" s="567" t="s">
        <v>1049</v>
      </c>
      <c r="L125" s="567" t="s">
        <v>1049</v>
      </c>
      <c r="N125" s="554"/>
      <c r="O125" s="554"/>
      <c r="P125" s="554"/>
      <c r="Q125" s="554"/>
      <c r="R125" s="554"/>
      <c r="S125" s="554"/>
      <c r="T125" s="208"/>
      <c r="U125" s="208"/>
      <c r="Y125" s="212"/>
    </row>
    <row r="126" spans="1:25" ht="13.5">
      <c r="A126" s="560">
        <v>1131020</v>
      </c>
      <c r="B126" s="561" t="s">
        <v>216</v>
      </c>
      <c r="C126" s="561" t="s">
        <v>128</v>
      </c>
      <c r="D126" s="561" t="s">
        <v>777</v>
      </c>
      <c r="E126" s="562" t="s">
        <v>46</v>
      </c>
      <c r="F126" s="562" t="s">
        <v>60</v>
      </c>
      <c r="G126" s="563" t="s">
        <v>60</v>
      </c>
      <c r="H126" s="564" t="s">
        <v>60</v>
      </c>
      <c r="I126" s="562" t="s">
        <v>60</v>
      </c>
      <c r="J126" s="566" t="s">
        <v>60</v>
      </c>
      <c r="K126" s="567" t="s">
        <v>1049</v>
      </c>
      <c r="L126" s="567" t="s">
        <v>1049</v>
      </c>
      <c r="M126" s="212"/>
      <c r="N126" s="554"/>
      <c r="O126" s="554"/>
      <c r="P126" s="554"/>
      <c r="Q126" s="554"/>
      <c r="R126" s="554"/>
      <c r="S126" s="554"/>
      <c r="T126" s="208"/>
      <c r="U126" s="208"/>
      <c r="Y126" s="212"/>
    </row>
    <row r="127" spans="1:25" ht="13.5">
      <c r="A127" s="560">
        <v>293122</v>
      </c>
      <c r="B127" s="561" t="s">
        <v>156</v>
      </c>
      <c r="C127" s="561" t="s">
        <v>178</v>
      </c>
      <c r="D127" s="561" t="s">
        <v>766</v>
      </c>
      <c r="E127" s="562" t="s">
        <v>189</v>
      </c>
      <c r="F127" s="562" t="s">
        <v>60</v>
      </c>
      <c r="G127" s="563" t="s">
        <v>60</v>
      </c>
      <c r="H127" s="564" t="s">
        <v>60</v>
      </c>
      <c r="I127" s="565" t="s">
        <v>43</v>
      </c>
      <c r="J127" s="566" t="s">
        <v>60</v>
      </c>
      <c r="K127" s="567" t="s">
        <v>1049</v>
      </c>
      <c r="L127" s="567" t="s">
        <v>1049</v>
      </c>
      <c r="N127" s="554"/>
      <c r="O127" s="554"/>
      <c r="P127" s="554"/>
      <c r="Q127" s="554"/>
      <c r="R127" s="554"/>
      <c r="S127" s="554"/>
      <c r="T127" s="208"/>
      <c r="U127" s="208"/>
      <c r="Y127" s="212"/>
    </row>
    <row r="128" spans="1:25" ht="13.5">
      <c r="A128" s="560">
        <v>132096</v>
      </c>
      <c r="B128" s="561" t="s">
        <v>1135</v>
      </c>
      <c r="C128" s="561" t="s">
        <v>531</v>
      </c>
      <c r="D128" s="561" t="s">
        <v>867</v>
      </c>
      <c r="E128" s="562" t="s">
        <v>189</v>
      </c>
      <c r="F128" s="562" t="s">
        <v>60</v>
      </c>
      <c r="G128" s="563" t="s">
        <v>60</v>
      </c>
      <c r="H128" s="564" t="s">
        <v>60</v>
      </c>
      <c r="I128" s="565" t="s">
        <v>43</v>
      </c>
      <c r="J128" s="566" t="s">
        <v>60</v>
      </c>
      <c r="K128" s="567" t="s">
        <v>1049</v>
      </c>
      <c r="L128" s="567" t="s">
        <v>1049</v>
      </c>
      <c r="N128" s="554"/>
      <c r="O128" s="554"/>
      <c r="P128" s="554"/>
      <c r="Q128" s="554"/>
      <c r="R128" s="554"/>
      <c r="S128" s="554"/>
      <c r="T128" s="208"/>
      <c r="U128" s="208"/>
      <c r="Y128" s="212"/>
    </row>
    <row r="129" spans="1:25" ht="13.5">
      <c r="A129" s="560">
        <v>4396401</v>
      </c>
      <c r="B129" s="561" t="s">
        <v>134</v>
      </c>
      <c r="C129" s="561" t="s">
        <v>136</v>
      </c>
      <c r="D129" s="561" t="s">
        <v>778</v>
      </c>
      <c r="E129" s="562" t="s">
        <v>46</v>
      </c>
      <c r="F129" s="565" t="s">
        <v>43</v>
      </c>
      <c r="G129" s="563" t="s">
        <v>60</v>
      </c>
      <c r="H129" s="564" t="s">
        <v>60</v>
      </c>
      <c r="I129" s="562" t="s">
        <v>60</v>
      </c>
      <c r="J129" s="566" t="s">
        <v>60</v>
      </c>
      <c r="K129" s="567" t="s">
        <v>1049</v>
      </c>
      <c r="L129" s="567" t="s">
        <v>1049</v>
      </c>
      <c r="N129" s="554"/>
      <c r="O129" s="554"/>
      <c r="P129" s="554"/>
      <c r="Q129" s="554"/>
      <c r="R129" s="554"/>
      <c r="S129" s="554"/>
      <c r="T129" s="208"/>
      <c r="U129" s="208"/>
      <c r="Y129" s="212"/>
    </row>
    <row r="130" spans="1:25" ht="13.5">
      <c r="A130" s="560">
        <v>856574</v>
      </c>
      <c r="B130" s="561" t="s">
        <v>135</v>
      </c>
      <c r="C130" s="561" t="s">
        <v>137</v>
      </c>
      <c r="D130" s="561" t="s">
        <v>779</v>
      </c>
      <c r="E130" s="562" t="s">
        <v>46</v>
      </c>
      <c r="F130" s="565" t="s">
        <v>43</v>
      </c>
      <c r="G130" s="563" t="s">
        <v>60</v>
      </c>
      <c r="H130" s="564" t="s">
        <v>60</v>
      </c>
      <c r="I130" s="562" t="s">
        <v>60</v>
      </c>
      <c r="J130" s="566" t="s">
        <v>60</v>
      </c>
      <c r="K130" s="567" t="s">
        <v>1049</v>
      </c>
      <c r="L130" s="567" t="s">
        <v>1049</v>
      </c>
      <c r="N130" s="554"/>
      <c r="O130" s="554"/>
      <c r="P130" s="220"/>
      <c r="Q130" s="220"/>
      <c r="R130" s="220"/>
      <c r="S130" s="220"/>
      <c r="T130" s="208"/>
      <c r="U130" s="208"/>
      <c r="Y130" s="212"/>
    </row>
    <row r="131" spans="1:25" ht="13.5">
      <c r="A131" s="560">
        <v>3292535</v>
      </c>
      <c r="B131" s="561" t="s">
        <v>272</v>
      </c>
      <c r="C131" s="561" t="s">
        <v>312</v>
      </c>
      <c r="D131" s="561" t="s">
        <v>796</v>
      </c>
      <c r="E131" s="562" t="s">
        <v>42</v>
      </c>
      <c r="F131" s="562" t="s">
        <v>60</v>
      </c>
      <c r="G131" s="563" t="s">
        <v>60</v>
      </c>
      <c r="H131" s="564" t="s">
        <v>60</v>
      </c>
      <c r="I131" s="565" t="s">
        <v>43</v>
      </c>
      <c r="J131" s="566" t="s">
        <v>60</v>
      </c>
      <c r="K131" s="567" t="s">
        <v>1049</v>
      </c>
      <c r="L131" s="567" t="s">
        <v>1049</v>
      </c>
      <c r="N131" s="554"/>
      <c r="O131" s="554"/>
      <c r="P131" s="554"/>
      <c r="Q131" s="554"/>
      <c r="R131" s="554"/>
      <c r="S131" s="554"/>
      <c r="T131" s="208"/>
      <c r="U131" s="208"/>
      <c r="Y131" s="212"/>
    </row>
    <row r="132" spans="1:25" ht="13.5">
      <c r="A132" s="560">
        <v>4390120</v>
      </c>
      <c r="B132" s="561" t="s">
        <v>484</v>
      </c>
      <c r="C132" s="561" t="s">
        <v>123</v>
      </c>
      <c r="D132" s="561" t="s">
        <v>778</v>
      </c>
      <c r="E132" s="562" t="s">
        <v>189</v>
      </c>
      <c r="F132" s="562" t="s">
        <v>60</v>
      </c>
      <c r="G132" s="563" t="s">
        <v>60</v>
      </c>
      <c r="H132" s="564" t="s">
        <v>60</v>
      </c>
      <c r="I132" s="565" t="s">
        <v>43</v>
      </c>
      <c r="J132" s="566" t="s">
        <v>60</v>
      </c>
      <c r="K132" s="567" t="s">
        <v>1049</v>
      </c>
      <c r="L132" s="567" t="s">
        <v>1049</v>
      </c>
      <c r="N132" s="554"/>
      <c r="O132" s="554"/>
      <c r="P132" s="554"/>
      <c r="Q132" s="554"/>
      <c r="R132" s="554"/>
      <c r="S132" s="554"/>
      <c r="T132" s="208"/>
      <c r="U132" s="208"/>
      <c r="Y132" s="212"/>
    </row>
    <row r="133" spans="1:25" ht="13.5">
      <c r="A133" s="560">
        <v>2152561</v>
      </c>
      <c r="B133" s="561" t="s">
        <v>217</v>
      </c>
      <c r="C133" s="561" t="s">
        <v>244</v>
      </c>
      <c r="D133" s="561" t="s">
        <v>797</v>
      </c>
      <c r="E133" s="562" t="s">
        <v>46</v>
      </c>
      <c r="F133" s="562" t="s">
        <v>60</v>
      </c>
      <c r="G133" s="563" t="s">
        <v>60</v>
      </c>
      <c r="H133" s="564" t="s">
        <v>60</v>
      </c>
      <c r="I133" s="562" t="s">
        <v>60</v>
      </c>
      <c r="J133" s="566" t="s">
        <v>60</v>
      </c>
      <c r="K133" s="567" t="s">
        <v>1049</v>
      </c>
      <c r="L133" s="567" t="s">
        <v>1049</v>
      </c>
      <c r="N133" s="554"/>
      <c r="O133" s="554"/>
      <c r="P133" s="554"/>
      <c r="Q133" s="554"/>
      <c r="R133" s="554"/>
      <c r="S133" s="554"/>
      <c r="T133" s="208"/>
      <c r="U133" s="208"/>
      <c r="Y133" s="212"/>
    </row>
    <row r="134" spans="1:25" ht="13.5">
      <c r="A134" s="560">
        <v>3396486</v>
      </c>
      <c r="B134" s="561" t="s">
        <v>743</v>
      </c>
      <c r="C134" s="561" t="s">
        <v>338</v>
      </c>
      <c r="D134" s="561" t="s">
        <v>770</v>
      </c>
      <c r="E134" s="562" t="s">
        <v>42</v>
      </c>
      <c r="F134" s="565" t="s">
        <v>43</v>
      </c>
      <c r="G134" s="563" t="s">
        <v>60</v>
      </c>
      <c r="H134" s="564" t="s">
        <v>60</v>
      </c>
      <c r="I134" s="565" t="s">
        <v>43</v>
      </c>
      <c r="J134" s="566" t="s">
        <v>60</v>
      </c>
      <c r="K134" s="567" t="s">
        <v>1049</v>
      </c>
      <c r="L134" s="567" t="s">
        <v>1049</v>
      </c>
      <c r="N134" s="554"/>
      <c r="O134" s="554"/>
      <c r="P134" s="554"/>
      <c r="Q134" s="554"/>
      <c r="R134" s="554"/>
      <c r="S134" s="554"/>
      <c r="T134" s="208"/>
      <c r="U134" s="208"/>
      <c r="Y134" s="212"/>
    </row>
    <row r="135" spans="1:25" ht="13.5">
      <c r="A135" s="560">
        <v>3475093</v>
      </c>
      <c r="B135" s="561" t="s">
        <v>485</v>
      </c>
      <c r="C135" s="561" t="s">
        <v>313</v>
      </c>
      <c r="D135" s="561" t="s">
        <v>838</v>
      </c>
      <c r="E135" s="562" t="s">
        <v>189</v>
      </c>
      <c r="F135" s="562" t="s">
        <v>60</v>
      </c>
      <c r="G135" s="563" t="s">
        <v>60</v>
      </c>
      <c r="H135" s="564" t="s">
        <v>60</v>
      </c>
      <c r="I135" s="565" t="s">
        <v>43</v>
      </c>
      <c r="J135" s="566" t="s">
        <v>60</v>
      </c>
      <c r="K135" s="567" t="s">
        <v>1049</v>
      </c>
      <c r="L135" s="567" t="s">
        <v>1049</v>
      </c>
      <c r="N135" s="554"/>
      <c r="O135" s="554"/>
      <c r="P135" s="208"/>
      <c r="Q135" s="208"/>
      <c r="R135" s="208"/>
      <c r="S135" s="208"/>
      <c r="T135" s="208"/>
      <c r="U135" s="208"/>
      <c r="Y135" s="212"/>
    </row>
    <row r="136" spans="1:25" s="220" customFormat="1" ht="13.5" customHeight="1">
      <c r="A136" s="560">
        <v>3472582</v>
      </c>
      <c r="B136" s="561" t="s">
        <v>273</v>
      </c>
      <c r="C136" s="561" t="s">
        <v>313</v>
      </c>
      <c r="D136" s="561" t="s">
        <v>838</v>
      </c>
      <c r="E136" s="562" t="s">
        <v>42</v>
      </c>
      <c r="F136" s="562" t="s">
        <v>60</v>
      </c>
      <c r="G136" s="563" t="s">
        <v>60</v>
      </c>
      <c r="H136" s="564" t="s">
        <v>60</v>
      </c>
      <c r="I136" s="565" t="s">
        <v>43</v>
      </c>
      <c r="J136" s="566" t="s">
        <v>60</v>
      </c>
      <c r="K136" s="567" t="s">
        <v>1049</v>
      </c>
      <c r="L136" s="567" t="s">
        <v>1049</v>
      </c>
      <c r="P136" s="554"/>
      <c r="Q136" s="554"/>
      <c r="R136" s="554"/>
      <c r="S136" s="554"/>
      <c r="T136" s="208"/>
      <c r="U136" s="208"/>
      <c r="W136" s="208"/>
      <c r="Y136" s="221"/>
    </row>
    <row r="137" spans="1:25" ht="13.5">
      <c r="A137" s="560">
        <v>4536253</v>
      </c>
      <c r="B137" s="561" t="s">
        <v>334</v>
      </c>
      <c r="C137" s="561" t="s">
        <v>105</v>
      </c>
      <c r="D137" s="561" t="s">
        <v>772</v>
      </c>
      <c r="E137" s="562" t="s">
        <v>46</v>
      </c>
      <c r="F137" s="562" t="s">
        <v>60</v>
      </c>
      <c r="G137" s="563" t="s">
        <v>60</v>
      </c>
      <c r="H137" s="564" t="s">
        <v>60</v>
      </c>
      <c r="I137" s="562" t="s">
        <v>60</v>
      </c>
      <c r="J137" s="566" t="s">
        <v>60</v>
      </c>
      <c r="K137" s="567" t="s">
        <v>1049</v>
      </c>
      <c r="L137" s="567" t="s">
        <v>1049</v>
      </c>
      <c r="N137" s="554"/>
      <c r="O137" s="554"/>
      <c r="P137" s="554"/>
      <c r="Q137" s="554"/>
      <c r="R137" s="554"/>
      <c r="S137" s="554"/>
      <c r="T137" s="208"/>
      <c r="U137" s="208"/>
      <c r="Y137" s="212"/>
    </row>
    <row r="138" spans="1:25" ht="13.5">
      <c r="A138" s="560">
        <v>3750070</v>
      </c>
      <c r="B138" s="561" t="s">
        <v>158</v>
      </c>
      <c r="C138" s="561" t="s">
        <v>180</v>
      </c>
      <c r="D138" s="561" t="s">
        <v>850</v>
      </c>
      <c r="E138" s="562" t="s">
        <v>189</v>
      </c>
      <c r="F138" s="562" t="s">
        <v>60</v>
      </c>
      <c r="G138" s="563" t="s">
        <v>60</v>
      </c>
      <c r="H138" s="564" t="s">
        <v>60</v>
      </c>
      <c r="I138" s="565" t="s">
        <v>43</v>
      </c>
      <c r="J138" s="566" t="s">
        <v>60</v>
      </c>
      <c r="K138" s="567" t="s">
        <v>1049</v>
      </c>
      <c r="L138" s="567" t="s">
        <v>1049</v>
      </c>
      <c r="N138" s="554"/>
      <c r="O138" s="554"/>
      <c r="P138" s="554"/>
      <c r="Q138" s="554"/>
      <c r="R138" s="554"/>
      <c r="S138" s="554"/>
      <c r="T138" s="208"/>
      <c r="U138" s="208"/>
      <c r="Y138" s="212"/>
    </row>
    <row r="139" spans="1:25" ht="13.5">
      <c r="A139" s="560">
        <v>1572912</v>
      </c>
      <c r="B139" s="561" t="s">
        <v>275</v>
      </c>
      <c r="C139" s="561" t="s">
        <v>315</v>
      </c>
      <c r="D139" s="561" t="s">
        <v>773</v>
      </c>
      <c r="E139" s="562" t="s">
        <v>42</v>
      </c>
      <c r="F139" s="565" t="s">
        <v>43</v>
      </c>
      <c r="G139" s="563" t="s">
        <v>60</v>
      </c>
      <c r="H139" s="564" t="s">
        <v>60</v>
      </c>
      <c r="I139" s="565" t="s">
        <v>43</v>
      </c>
      <c r="J139" s="566" t="s">
        <v>60</v>
      </c>
      <c r="K139" s="567" t="s">
        <v>1049</v>
      </c>
      <c r="L139" s="567" t="s">
        <v>1049</v>
      </c>
      <c r="N139" s="554"/>
      <c r="O139" s="554"/>
      <c r="P139" s="554"/>
      <c r="Q139" s="554"/>
      <c r="R139" s="554"/>
      <c r="S139" s="554"/>
      <c r="T139" s="208"/>
      <c r="U139" s="208"/>
      <c r="Y139" s="212"/>
    </row>
    <row r="140" spans="1:25" ht="13.5">
      <c r="A140" s="560">
        <v>1355097</v>
      </c>
      <c r="B140" s="561" t="s">
        <v>495</v>
      </c>
      <c r="C140" s="561" t="s">
        <v>310</v>
      </c>
      <c r="D140" s="561" t="s">
        <v>776</v>
      </c>
      <c r="E140" s="562" t="s">
        <v>189</v>
      </c>
      <c r="F140" s="562" t="s">
        <v>60</v>
      </c>
      <c r="G140" s="563" t="s">
        <v>60</v>
      </c>
      <c r="H140" s="564" t="s">
        <v>60</v>
      </c>
      <c r="I140" s="565" t="s">
        <v>43</v>
      </c>
      <c r="J140" s="566" t="s">
        <v>60</v>
      </c>
      <c r="K140" s="567" t="s">
        <v>1049</v>
      </c>
      <c r="L140" s="567" t="s">
        <v>1049</v>
      </c>
      <c r="N140" s="554"/>
      <c r="O140" s="554"/>
      <c r="P140" s="554"/>
      <c r="Q140" s="554"/>
      <c r="R140" s="554"/>
      <c r="S140" s="554"/>
      <c r="T140" s="208"/>
      <c r="U140" s="208"/>
      <c r="Y140" s="212"/>
    </row>
    <row r="141" spans="1:25" ht="13.5">
      <c r="A141" s="560">
        <v>1136233</v>
      </c>
      <c r="B141" s="561" t="s">
        <v>1034</v>
      </c>
      <c r="C141" s="561" t="s">
        <v>128</v>
      </c>
      <c r="D141" s="561" t="s">
        <v>777</v>
      </c>
      <c r="E141" s="562" t="s">
        <v>46</v>
      </c>
      <c r="F141" s="562" t="s">
        <v>60</v>
      </c>
      <c r="G141" s="563" t="s">
        <v>60</v>
      </c>
      <c r="H141" s="564" t="s">
        <v>60</v>
      </c>
      <c r="I141" s="562" t="s">
        <v>60</v>
      </c>
      <c r="J141" s="566" t="s">
        <v>60</v>
      </c>
      <c r="K141" s="567" t="s">
        <v>1049</v>
      </c>
      <c r="L141" s="567" t="s">
        <v>1049</v>
      </c>
      <c r="N141" s="208"/>
      <c r="O141" s="208"/>
      <c r="P141" s="554"/>
      <c r="Q141" s="554"/>
      <c r="R141" s="554"/>
      <c r="S141" s="554"/>
      <c r="T141" s="208"/>
      <c r="U141" s="208"/>
      <c r="Y141" s="212"/>
    </row>
    <row r="142" spans="1:25" ht="13.5">
      <c r="A142" s="560">
        <v>16122</v>
      </c>
      <c r="B142" s="561" t="s">
        <v>159</v>
      </c>
      <c r="C142" s="561" t="s">
        <v>181</v>
      </c>
      <c r="D142" s="561" t="s">
        <v>939</v>
      </c>
      <c r="E142" s="562" t="s">
        <v>189</v>
      </c>
      <c r="F142" s="562" t="s">
        <v>60</v>
      </c>
      <c r="G142" s="563" t="s">
        <v>60</v>
      </c>
      <c r="H142" s="564" t="s">
        <v>60</v>
      </c>
      <c r="I142" s="565" t="s">
        <v>43</v>
      </c>
      <c r="J142" s="566" t="s">
        <v>60</v>
      </c>
      <c r="K142" s="567" t="s">
        <v>1049</v>
      </c>
      <c r="L142" s="567" t="s">
        <v>1049</v>
      </c>
      <c r="N142" s="554"/>
      <c r="O142" s="554"/>
      <c r="P142" s="554"/>
      <c r="Q142" s="554"/>
      <c r="R142" s="554"/>
      <c r="S142" s="554"/>
      <c r="T142" s="208"/>
      <c r="U142" s="208"/>
      <c r="Y142" s="212"/>
    </row>
    <row r="143" spans="1:25" ht="13.5">
      <c r="A143" s="560">
        <v>616583</v>
      </c>
      <c r="B143" s="561" t="s">
        <v>1112</v>
      </c>
      <c r="C143" s="561" t="s">
        <v>186</v>
      </c>
      <c r="D143" s="561" t="s">
        <v>785</v>
      </c>
      <c r="E143" s="562" t="s">
        <v>189</v>
      </c>
      <c r="F143" s="562" t="s">
        <v>60</v>
      </c>
      <c r="G143" s="563" t="s">
        <v>60</v>
      </c>
      <c r="H143" s="564" t="s">
        <v>60</v>
      </c>
      <c r="I143" s="565" t="s">
        <v>43</v>
      </c>
      <c r="J143" s="566" t="s">
        <v>60</v>
      </c>
      <c r="K143" s="567" t="s">
        <v>1049</v>
      </c>
      <c r="L143" s="567" t="s">
        <v>1049</v>
      </c>
      <c r="N143" s="554"/>
      <c r="O143" s="554"/>
      <c r="P143" s="554"/>
      <c r="Q143" s="554"/>
      <c r="R143" s="554"/>
      <c r="S143" s="554"/>
      <c r="T143" s="208"/>
      <c r="U143" s="208"/>
      <c r="Y143" s="212"/>
    </row>
    <row r="144" spans="1:25" ht="13.5">
      <c r="A144" s="560">
        <v>2772760</v>
      </c>
      <c r="B144" s="561" t="s">
        <v>622</v>
      </c>
      <c r="C144" s="561" t="s">
        <v>57</v>
      </c>
      <c r="D144" s="561" t="s">
        <v>847</v>
      </c>
      <c r="E144" s="562" t="s">
        <v>189</v>
      </c>
      <c r="F144" s="562" t="s">
        <v>60</v>
      </c>
      <c r="G144" s="563" t="s">
        <v>60</v>
      </c>
      <c r="H144" s="564" t="s">
        <v>60</v>
      </c>
      <c r="I144" s="565" t="s">
        <v>43</v>
      </c>
      <c r="J144" s="566" t="s">
        <v>60</v>
      </c>
      <c r="K144" s="567" t="s">
        <v>1049</v>
      </c>
      <c r="L144" s="567" t="s">
        <v>1049</v>
      </c>
      <c r="N144" s="554"/>
      <c r="O144" s="554"/>
      <c r="P144" s="554"/>
      <c r="Q144" s="554"/>
      <c r="R144" s="554"/>
      <c r="S144" s="554"/>
      <c r="T144" s="208"/>
      <c r="U144" s="208"/>
      <c r="Y144" s="212"/>
    </row>
    <row r="145" spans="1:25" ht="13.5">
      <c r="A145" s="560">
        <v>1130950</v>
      </c>
      <c r="B145" s="561" t="s">
        <v>278</v>
      </c>
      <c r="C145" s="561" t="s">
        <v>128</v>
      </c>
      <c r="D145" s="561" t="s">
        <v>777</v>
      </c>
      <c r="E145" s="562" t="s">
        <v>42</v>
      </c>
      <c r="F145" s="562" t="s">
        <v>60</v>
      </c>
      <c r="G145" s="563" t="s">
        <v>60</v>
      </c>
      <c r="H145" s="564" t="s">
        <v>60</v>
      </c>
      <c r="I145" s="565" t="s">
        <v>43</v>
      </c>
      <c r="J145" s="566" t="s">
        <v>60</v>
      </c>
      <c r="K145" s="567" t="s">
        <v>1049</v>
      </c>
      <c r="L145" s="567" t="s">
        <v>1049</v>
      </c>
      <c r="N145" s="554"/>
      <c r="O145" s="554"/>
      <c r="P145" s="554"/>
      <c r="Q145" s="554"/>
      <c r="R145" s="554"/>
      <c r="S145" s="554"/>
      <c r="T145" s="208"/>
      <c r="U145" s="208"/>
      <c r="Y145" s="212"/>
    </row>
    <row r="146" spans="1:25" ht="13.5">
      <c r="A146" s="560">
        <v>2652135</v>
      </c>
      <c r="B146" s="561" t="s">
        <v>79</v>
      </c>
      <c r="C146" s="561" t="s">
        <v>80</v>
      </c>
      <c r="D146" s="561" t="s">
        <v>824</v>
      </c>
      <c r="E146" s="562" t="s">
        <v>46</v>
      </c>
      <c r="F146" s="565" t="s">
        <v>43</v>
      </c>
      <c r="G146" s="563" t="s">
        <v>60</v>
      </c>
      <c r="H146" s="564" t="s">
        <v>60</v>
      </c>
      <c r="I146" s="562" t="s">
        <v>60</v>
      </c>
      <c r="J146" s="566" t="s">
        <v>60</v>
      </c>
      <c r="K146" s="567" t="s">
        <v>1049</v>
      </c>
      <c r="L146" s="567" t="s">
        <v>1049</v>
      </c>
      <c r="N146" s="554"/>
      <c r="O146" s="554"/>
      <c r="P146" s="554"/>
      <c r="Q146" s="554"/>
      <c r="R146" s="554"/>
      <c r="S146" s="554"/>
      <c r="T146" s="208"/>
      <c r="U146" s="208"/>
      <c r="Y146" s="212"/>
    </row>
    <row r="147" spans="1:25" ht="13.5">
      <c r="A147" s="560">
        <v>2156047</v>
      </c>
      <c r="B147" s="561" t="s">
        <v>160</v>
      </c>
      <c r="C147" s="561" t="s">
        <v>182</v>
      </c>
      <c r="D147" s="561" t="s">
        <v>797</v>
      </c>
      <c r="E147" s="562" t="s">
        <v>189</v>
      </c>
      <c r="F147" s="562" t="s">
        <v>60</v>
      </c>
      <c r="G147" s="563" t="s">
        <v>60</v>
      </c>
      <c r="H147" s="564" t="s">
        <v>60</v>
      </c>
      <c r="I147" s="565" t="s">
        <v>43</v>
      </c>
      <c r="J147" s="566" t="s">
        <v>60</v>
      </c>
      <c r="K147" s="567" t="s">
        <v>1049</v>
      </c>
      <c r="L147" s="567" t="s">
        <v>1049</v>
      </c>
      <c r="M147" s="212"/>
      <c r="N147" s="554"/>
      <c r="O147" s="554"/>
      <c r="P147" s="554"/>
      <c r="Q147" s="554"/>
      <c r="R147" s="554"/>
      <c r="S147" s="554"/>
      <c r="T147" s="208"/>
      <c r="U147" s="208"/>
      <c r="Y147" s="212"/>
    </row>
    <row r="148" spans="1:25" ht="13.5">
      <c r="A148" s="560">
        <v>4516145</v>
      </c>
      <c r="B148" s="561" t="s">
        <v>519</v>
      </c>
      <c r="C148" s="561" t="s">
        <v>247</v>
      </c>
      <c r="D148" s="561" t="s">
        <v>858</v>
      </c>
      <c r="E148" s="562" t="s">
        <v>189</v>
      </c>
      <c r="F148" s="562" t="s">
        <v>60</v>
      </c>
      <c r="G148" s="563" t="s">
        <v>60</v>
      </c>
      <c r="H148" s="564" t="s">
        <v>60</v>
      </c>
      <c r="I148" s="565" t="s">
        <v>43</v>
      </c>
      <c r="J148" s="566" t="s">
        <v>60</v>
      </c>
      <c r="K148" s="567" t="s">
        <v>1049</v>
      </c>
      <c r="L148" s="567" t="s">
        <v>1049</v>
      </c>
      <c r="M148" s="212"/>
      <c r="N148" s="554"/>
      <c r="O148" s="554"/>
      <c r="P148" s="554"/>
      <c r="Q148" s="554"/>
      <c r="R148" s="554"/>
      <c r="S148" s="554"/>
      <c r="T148" s="208"/>
      <c r="U148" s="208"/>
      <c r="Y148" s="212"/>
    </row>
    <row r="149" spans="1:25" ht="13.5">
      <c r="A149" s="560">
        <v>4916068</v>
      </c>
      <c r="B149" s="561" t="s">
        <v>335</v>
      </c>
      <c r="C149" s="561" t="s">
        <v>332</v>
      </c>
      <c r="D149" s="561" t="s">
        <v>788</v>
      </c>
      <c r="E149" s="562" t="s">
        <v>46</v>
      </c>
      <c r="F149" s="565" t="s">
        <v>43</v>
      </c>
      <c r="G149" s="563" t="s">
        <v>60</v>
      </c>
      <c r="H149" s="564" t="s">
        <v>60</v>
      </c>
      <c r="I149" s="562" t="s">
        <v>60</v>
      </c>
      <c r="J149" s="566" t="s">
        <v>60</v>
      </c>
      <c r="K149" s="567" t="s">
        <v>1049</v>
      </c>
      <c r="L149" s="567" t="s">
        <v>1049</v>
      </c>
      <c r="N149" s="554"/>
      <c r="O149" s="554"/>
      <c r="P149" s="554"/>
      <c r="Q149" s="554"/>
      <c r="R149" s="554"/>
      <c r="S149" s="554"/>
      <c r="T149" s="208"/>
      <c r="U149" s="208"/>
      <c r="Y149" s="212"/>
    </row>
    <row r="150" spans="1:25" ht="13.5">
      <c r="A150" s="560">
        <v>4516013</v>
      </c>
      <c r="B150" s="561" t="s">
        <v>523</v>
      </c>
      <c r="C150" s="561" t="s">
        <v>247</v>
      </c>
      <c r="D150" s="561" t="s">
        <v>858</v>
      </c>
      <c r="E150" s="562" t="s">
        <v>189</v>
      </c>
      <c r="F150" s="562" t="s">
        <v>60</v>
      </c>
      <c r="G150" s="563" t="s">
        <v>60</v>
      </c>
      <c r="H150" s="564" t="s">
        <v>60</v>
      </c>
      <c r="I150" s="565" t="s">
        <v>43</v>
      </c>
      <c r="J150" s="566" t="s">
        <v>60</v>
      </c>
      <c r="K150" s="567" t="s">
        <v>1049</v>
      </c>
      <c r="L150" s="567" t="s">
        <v>1049</v>
      </c>
      <c r="N150" s="554"/>
      <c r="O150" s="554"/>
      <c r="P150" s="554"/>
      <c r="Q150" s="554"/>
      <c r="R150" s="554"/>
      <c r="S150" s="554"/>
      <c r="T150" s="208"/>
      <c r="U150" s="208"/>
      <c r="Y150" s="212"/>
    </row>
    <row r="151" spans="1:25" ht="13.5">
      <c r="A151" s="560">
        <v>296541</v>
      </c>
      <c r="B151" s="561" t="s">
        <v>990</v>
      </c>
      <c r="C151" s="561" t="s">
        <v>178</v>
      </c>
      <c r="D151" s="561" t="s">
        <v>766</v>
      </c>
      <c r="E151" s="562" t="s">
        <v>189</v>
      </c>
      <c r="F151" s="562" t="s">
        <v>60</v>
      </c>
      <c r="G151" s="563" t="s">
        <v>60</v>
      </c>
      <c r="H151" s="564" t="s">
        <v>60</v>
      </c>
      <c r="I151" s="565" t="s">
        <v>43</v>
      </c>
      <c r="J151" s="566" t="s">
        <v>60</v>
      </c>
      <c r="K151" s="567" t="s">
        <v>1049</v>
      </c>
      <c r="L151" s="567" t="s">
        <v>1049</v>
      </c>
      <c r="N151" s="554"/>
      <c r="O151" s="554"/>
      <c r="P151" s="554"/>
      <c r="Q151" s="554"/>
      <c r="R151" s="554"/>
      <c r="S151" s="554"/>
      <c r="T151" s="208"/>
      <c r="U151" s="208"/>
      <c r="Y151" s="212"/>
    </row>
    <row r="152" spans="1:25" ht="13.5">
      <c r="A152" s="560">
        <v>4513000</v>
      </c>
      <c r="B152" s="561" t="s">
        <v>1362</v>
      </c>
      <c r="C152" s="561" t="s">
        <v>247</v>
      </c>
      <c r="D152" s="561" t="s">
        <v>858</v>
      </c>
      <c r="E152" s="562" t="s">
        <v>46</v>
      </c>
      <c r="F152" s="562" t="s">
        <v>60</v>
      </c>
      <c r="G152" s="563" t="s">
        <v>60</v>
      </c>
      <c r="H152" s="564" t="s">
        <v>60</v>
      </c>
      <c r="I152" s="562" t="s">
        <v>60</v>
      </c>
      <c r="J152" s="566" t="s">
        <v>60</v>
      </c>
      <c r="K152" s="567" t="s">
        <v>1049</v>
      </c>
      <c r="L152" s="567" t="s">
        <v>1049</v>
      </c>
      <c r="M152" s="212"/>
      <c r="N152" s="554"/>
      <c r="O152" s="554"/>
      <c r="P152" s="554"/>
      <c r="Q152" s="554"/>
      <c r="R152" s="554"/>
      <c r="S152" s="554"/>
      <c r="T152" s="208"/>
      <c r="U152" s="208"/>
      <c r="Y152" s="212"/>
    </row>
    <row r="153" spans="1:25" ht="13.5">
      <c r="A153" s="560">
        <v>1671605</v>
      </c>
      <c r="B153" s="561" t="s">
        <v>530</v>
      </c>
      <c r="C153" s="561" t="s">
        <v>252</v>
      </c>
      <c r="D153" s="561" t="s">
        <v>866</v>
      </c>
      <c r="E153" s="562" t="s">
        <v>46</v>
      </c>
      <c r="F153" s="565" t="s">
        <v>43</v>
      </c>
      <c r="G153" s="563" t="s">
        <v>60</v>
      </c>
      <c r="H153" s="564" t="s">
        <v>60</v>
      </c>
      <c r="I153" s="562" t="s">
        <v>60</v>
      </c>
      <c r="J153" s="566" t="s">
        <v>60</v>
      </c>
      <c r="K153" s="567" t="s">
        <v>1049</v>
      </c>
      <c r="L153" s="567" t="s">
        <v>1049</v>
      </c>
      <c r="M153" s="212"/>
      <c r="N153" s="554"/>
      <c r="O153" s="554"/>
      <c r="P153" s="554"/>
      <c r="Q153" s="554"/>
      <c r="R153" s="554"/>
      <c r="S153" s="554"/>
      <c r="T153" s="208"/>
      <c r="U153" s="208"/>
      <c r="Y153" s="212"/>
    </row>
    <row r="154" spans="1:25" ht="13.5">
      <c r="A154" s="560">
        <v>2012009</v>
      </c>
      <c r="B154" s="561" t="s">
        <v>1054</v>
      </c>
      <c r="C154" s="561" t="s">
        <v>63</v>
      </c>
      <c r="D154" s="561" t="s">
        <v>782</v>
      </c>
      <c r="E154" s="562" t="s">
        <v>46</v>
      </c>
      <c r="F154" s="565" t="s">
        <v>43</v>
      </c>
      <c r="G154" s="563" t="s">
        <v>60</v>
      </c>
      <c r="H154" s="564" t="s">
        <v>60</v>
      </c>
      <c r="I154" s="562" t="s">
        <v>60</v>
      </c>
      <c r="J154" s="566" t="s">
        <v>60</v>
      </c>
      <c r="K154" s="579" t="s">
        <v>69</v>
      </c>
      <c r="L154" s="586">
        <v>44196</v>
      </c>
      <c r="N154" s="554"/>
      <c r="O154" s="554"/>
      <c r="P154" s="554"/>
      <c r="Q154" s="554"/>
      <c r="R154" s="554"/>
      <c r="S154" s="554"/>
      <c r="T154" s="208"/>
      <c r="U154" s="208"/>
      <c r="Y154" s="212"/>
    </row>
    <row r="155" spans="1:25" ht="13.5">
      <c r="A155" s="560">
        <v>4530190</v>
      </c>
      <c r="B155" s="561" t="s">
        <v>218</v>
      </c>
      <c r="C155" s="561" t="s">
        <v>105</v>
      </c>
      <c r="D155" s="561" t="s">
        <v>772</v>
      </c>
      <c r="E155" s="562" t="s">
        <v>46</v>
      </c>
      <c r="F155" s="562" t="s">
        <v>60</v>
      </c>
      <c r="G155" s="563" t="s">
        <v>60</v>
      </c>
      <c r="H155" s="564" t="s">
        <v>60</v>
      </c>
      <c r="I155" s="562" t="s">
        <v>60</v>
      </c>
      <c r="J155" s="566" t="s">
        <v>60</v>
      </c>
      <c r="K155" s="567" t="s">
        <v>1049</v>
      </c>
      <c r="L155" s="567" t="s">
        <v>1049</v>
      </c>
      <c r="N155" s="554"/>
      <c r="O155" s="554"/>
      <c r="P155" s="554"/>
      <c r="Q155" s="554"/>
      <c r="R155" s="554"/>
      <c r="S155" s="554"/>
      <c r="T155" s="208"/>
      <c r="U155" s="208"/>
      <c r="Y155" s="212"/>
    </row>
    <row r="156" spans="1:25" ht="13.5">
      <c r="A156" s="560">
        <v>4536048</v>
      </c>
      <c r="B156" s="561" t="s">
        <v>745</v>
      </c>
      <c r="C156" s="561" t="s">
        <v>105</v>
      </c>
      <c r="D156" s="561" t="s">
        <v>772</v>
      </c>
      <c r="E156" s="562" t="s">
        <v>46</v>
      </c>
      <c r="F156" s="565" t="s">
        <v>43</v>
      </c>
      <c r="G156" s="563" t="s">
        <v>60</v>
      </c>
      <c r="H156" s="564" t="s">
        <v>60</v>
      </c>
      <c r="I156" s="562" t="s">
        <v>60</v>
      </c>
      <c r="J156" s="566" t="s">
        <v>60</v>
      </c>
      <c r="K156" s="567" t="s">
        <v>1049</v>
      </c>
      <c r="L156" s="567" t="s">
        <v>1049</v>
      </c>
      <c r="M156" s="212"/>
      <c r="N156" s="554"/>
      <c r="O156" s="554"/>
      <c r="P156" s="554"/>
      <c r="Q156" s="554"/>
      <c r="R156" s="554"/>
      <c r="S156" s="554"/>
      <c r="T156" s="208"/>
      <c r="U156" s="208"/>
      <c r="Y156" s="212"/>
    </row>
    <row r="157" spans="1:25" ht="13.5">
      <c r="A157" s="560">
        <v>2012000</v>
      </c>
      <c r="B157" s="561" t="s">
        <v>161</v>
      </c>
      <c r="C157" s="561" t="s">
        <v>63</v>
      </c>
      <c r="D157" s="561" t="s">
        <v>782</v>
      </c>
      <c r="E157" s="562" t="s">
        <v>189</v>
      </c>
      <c r="F157" s="562" t="s">
        <v>60</v>
      </c>
      <c r="G157" s="563" t="s">
        <v>60</v>
      </c>
      <c r="H157" s="564" t="s">
        <v>60</v>
      </c>
      <c r="I157" s="565" t="s">
        <v>43</v>
      </c>
      <c r="J157" s="566" t="s">
        <v>60</v>
      </c>
      <c r="K157" s="567" t="s">
        <v>1049</v>
      </c>
      <c r="L157" s="567" t="s">
        <v>1049</v>
      </c>
      <c r="N157" s="554"/>
      <c r="O157" s="554"/>
      <c r="P157" s="554"/>
      <c r="Q157" s="554"/>
      <c r="R157" s="554"/>
      <c r="S157" s="554"/>
      <c r="T157" s="208"/>
      <c r="U157" s="208"/>
      <c r="Y157" s="212"/>
    </row>
    <row r="158" spans="1:25" ht="13.5">
      <c r="A158" s="560">
        <v>410500</v>
      </c>
      <c r="B158" s="561" t="s">
        <v>219</v>
      </c>
      <c r="C158" s="561" t="s">
        <v>50</v>
      </c>
      <c r="D158" s="561" t="s">
        <v>793</v>
      </c>
      <c r="E158" s="562" t="s">
        <v>46</v>
      </c>
      <c r="F158" s="562" t="s">
        <v>60</v>
      </c>
      <c r="G158" s="563" t="s">
        <v>60</v>
      </c>
      <c r="H158" s="564" t="s">
        <v>60</v>
      </c>
      <c r="I158" s="562" t="s">
        <v>60</v>
      </c>
      <c r="J158" s="566" t="s">
        <v>60</v>
      </c>
      <c r="K158" s="567" t="s">
        <v>1049</v>
      </c>
      <c r="L158" s="567" t="s">
        <v>1049</v>
      </c>
      <c r="N158" s="554"/>
      <c r="O158" s="554"/>
      <c r="P158" s="554"/>
      <c r="Q158" s="554"/>
      <c r="R158" s="554"/>
      <c r="S158" s="554"/>
      <c r="T158" s="208"/>
      <c r="U158" s="208"/>
      <c r="Y158" s="212"/>
    </row>
    <row r="159" spans="1:25" ht="13.5">
      <c r="A159" s="560">
        <v>2016479</v>
      </c>
      <c r="B159" s="561" t="s">
        <v>535</v>
      </c>
      <c r="C159" s="561" t="s">
        <v>63</v>
      </c>
      <c r="D159" s="561" t="s">
        <v>782</v>
      </c>
      <c r="E159" s="562" t="s">
        <v>46</v>
      </c>
      <c r="F159" s="565" t="s">
        <v>43</v>
      </c>
      <c r="G159" s="563" t="s">
        <v>60</v>
      </c>
      <c r="H159" s="564" t="s">
        <v>60</v>
      </c>
      <c r="I159" s="562" t="s">
        <v>60</v>
      </c>
      <c r="J159" s="566" t="s">
        <v>60</v>
      </c>
      <c r="K159" s="567" t="s">
        <v>1049</v>
      </c>
      <c r="L159" s="567" t="s">
        <v>1049</v>
      </c>
      <c r="N159" s="554"/>
      <c r="O159" s="554"/>
      <c r="P159" s="554"/>
      <c r="Q159" s="554"/>
      <c r="R159" s="554"/>
      <c r="S159" s="554"/>
      <c r="T159" s="208"/>
      <c r="U159" s="208"/>
      <c r="Y159" s="212"/>
    </row>
    <row r="160" spans="1:25" ht="13.5">
      <c r="A160" s="560">
        <v>1576444</v>
      </c>
      <c r="B160" s="561" t="s">
        <v>96</v>
      </c>
      <c r="C160" s="561" t="s">
        <v>76</v>
      </c>
      <c r="D160" s="561" t="s">
        <v>773</v>
      </c>
      <c r="E160" s="562" t="s">
        <v>46</v>
      </c>
      <c r="F160" s="565" t="s">
        <v>43</v>
      </c>
      <c r="G160" s="563" t="s">
        <v>60</v>
      </c>
      <c r="H160" s="564" t="s">
        <v>60</v>
      </c>
      <c r="I160" s="562" t="s">
        <v>60</v>
      </c>
      <c r="J160" s="566" t="s">
        <v>60</v>
      </c>
      <c r="K160" s="567" t="s">
        <v>1049</v>
      </c>
      <c r="L160" s="567" t="s">
        <v>1049</v>
      </c>
      <c r="M160" s="212"/>
      <c r="N160" s="554"/>
      <c r="O160" s="554"/>
      <c r="P160" s="554"/>
      <c r="Q160" s="554"/>
      <c r="R160" s="554"/>
      <c r="S160" s="554"/>
      <c r="T160" s="208"/>
      <c r="U160" s="208"/>
      <c r="Y160" s="212"/>
    </row>
    <row r="161" spans="1:25" ht="13.5">
      <c r="A161" s="560">
        <v>3396327</v>
      </c>
      <c r="B161" s="561" t="s">
        <v>948</v>
      </c>
      <c r="C161" s="561" t="s">
        <v>121</v>
      </c>
      <c r="D161" s="561" t="s">
        <v>770</v>
      </c>
      <c r="E161" s="562" t="s">
        <v>46</v>
      </c>
      <c r="F161" s="565" t="s">
        <v>43</v>
      </c>
      <c r="G161" s="563" t="s">
        <v>60</v>
      </c>
      <c r="H161" s="564" t="s">
        <v>60</v>
      </c>
      <c r="I161" s="562" t="s">
        <v>60</v>
      </c>
      <c r="J161" s="566" t="s">
        <v>60</v>
      </c>
      <c r="K161" s="567" t="s">
        <v>1049</v>
      </c>
      <c r="L161" s="567" t="s">
        <v>1049</v>
      </c>
      <c r="N161" s="554"/>
      <c r="O161" s="554"/>
      <c r="P161" s="554"/>
      <c r="Q161" s="554"/>
      <c r="R161" s="554"/>
      <c r="S161" s="554"/>
      <c r="T161" s="208"/>
      <c r="U161" s="208"/>
      <c r="Y161" s="212"/>
    </row>
    <row r="162" spans="1:25" ht="13.5">
      <c r="A162" s="560">
        <v>4275095</v>
      </c>
      <c r="B162" s="561" t="s">
        <v>284</v>
      </c>
      <c r="C162" s="561" t="s">
        <v>321</v>
      </c>
      <c r="D162" s="561" t="s">
        <v>950</v>
      </c>
      <c r="E162" s="562" t="s">
        <v>42</v>
      </c>
      <c r="F162" s="562" t="s">
        <v>60</v>
      </c>
      <c r="G162" s="563" t="s">
        <v>60</v>
      </c>
      <c r="H162" s="564" t="s">
        <v>60</v>
      </c>
      <c r="I162" s="565" t="s">
        <v>43</v>
      </c>
      <c r="J162" s="566" t="s">
        <v>60</v>
      </c>
      <c r="K162" s="567" t="s">
        <v>1049</v>
      </c>
      <c r="L162" s="567" t="s">
        <v>1049</v>
      </c>
      <c r="N162" s="554"/>
      <c r="O162" s="554"/>
      <c r="P162" s="554"/>
      <c r="Q162" s="554"/>
      <c r="R162" s="554"/>
      <c r="S162" s="554"/>
      <c r="T162" s="208"/>
      <c r="U162" s="208"/>
      <c r="Y162" s="212"/>
    </row>
    <row r="163" spans="1:25" ht="13.5">
      <c r="A163" s="560">
        <v>4330121</v>
      </c>
      <c r="B163" s="561" t="s">
        <v>35</v>
      </c>
      <c r="C163" s="561" t="s">
        <v>41</v>
      </c>
      <c r="D163" s="561" t="s">
        <v>952</v>
      </c>
      <c r="E163" s="562" t="s">
        <v>42</v>
      </c>
      <c r="F163" s="562" t="s">
        <v>60</v>
      </c>
      <c r="G163" s="563" t="s">
        <v>60</v>
      </c>
      <c r="H163" s="564" t="s">
        <v>60</v>
      </c>
      <c r="I163" s="565" t="s">
        <v>43</v>
      </c>
      <c r="J163" s="566" t="s">
        <v>60</v>
      </c>
      <c r="K163" s="567" t="s">
        <v>1049</v>
      </c>
      <c r="L163" s="567" t="s">
        <v>1049</v>
      </c>
      <c r="N163" s="554"/>
      <c r="O163" s="554"/>
      <c r="P163" s="554"/>
      <c r="Q163" s="554"/>
      <c r="R163" s="554"/>
      <c r="S163" s="554"/>
      <c r="T163" s="208"/>
      <c r="U163" s="208"/>
      <c r="Y163" s="212"/>
    </row>
    <row r="164" spans="1:25" ht="13.5">
      <c r="A164" s="560">
        <v>393347</v>
      </c>
      <c r="B164" s="561" t="s">
        <v>93</v>
      </c>
      <c r="C164" s="561" t="s">
        <v>94</v>
      </c>
      <c r="D164" s="561" t="s">
        <v>878</v>
      </c>
      <c r="E164" s="562" t="s">
        <v>42</v>
      </c>
      <c r="F164" s="565" t="s">
        <v>43</v>
      </c>
      <c r="G164" s="563" t="s">
        <v>60</v>
      </c>
      <c r="H164" s="564" t="s">
        <v>60</v>
      </c>
      <c r="I164" s="565" t="s">
        <v>43</v>
      </c>
      <c r="J164" s="566" t="s">
        <v>60</v>
      </c>
      <c r="K164" s="567" t="s">
        <v>1049</v>
      </c>
      <c r="L164" s="567" t="s">
        <v>1049</v>
      </c>
      <c r="N164" s="554"/>
      <c r="O164" s="554"/>
      <c r="P164" s="554"/>
      <c r="Q164" s="554"/>
      <c r="R164" s="554"/>
      <c r="S164" s="554"/>
      <c r="T164" s="208"/>
      <c r="U164" s="208"/>
      <c r="Y164" s="212"/>
    </row>
    <row r="165" spans="1:25" ht="13.5">
      <c r="A165" s="560">
        <v>2012018</v>
      </c>
      <c r="B165" s="561" t="s">
        <v>221</v>
      </c>
      <c r="C165" s="561" t="s">
        <v>63</v>
      </c>
      <c r="D165" s="561" t="s">
        <v>782</v>
      </c>
      <c r="E165" s="562" t="s">
        <v>46</v>
      </c>
      <c r="F165" s="562" t="s">
        <v>60</v>
      </c>
      <c r="G165" s="563" t="s">
        <v>60</v>
      </c>
      <c r="H165" s="564" t="s">
        <v>60</v>
      </c>
      <c r="I165" s="562" t="s">
        <v>60</v>
      </c>
      <c r="J165" s="566" t="s">
        <v>60</v>
      </c>
      <c r="K165" s="567" t="s">
        <v>1049</v>
      </c>
      <c r="L165" s="567" t="s">
        <v>1049</v>
      </c>
      <c r="N165" s="554"/>
      <c r="O165" s="554"/>
      <c r="P165" s="554"/>
      <c r="Q165" s="554"/>
      <c r="R165" s="554"/>
      <c r="S165" s="554"/>
      <c r="T165" s="208"/>
      <c r="U165" s="208"/>
      <c r="Y165" s="212"/>
    </row>
    <row r="166" spans="1:25" ht="13.5">
      <c r="A166" s="560">
        <v>4390108</v>
      </c>
      <c r="B166" s="561" t="s">
        <v>746</v>
      </c>
      <c r="C166" s="561" t="s">
        <v>123</v>
      </c>
      <c r="D166" s="561" t="s">
        <v>778</v>
      </c>
      <c r="E166" s="562" t="s">
        <v>46</v>
      </c>
      <c r="F166" s="565" t="s">
        <v>43</v>
      </c>
      <c r="G166" s="563" t="s">
        <v>60</v>
      </c>
      <c r="H166" s="564" t="s">
        <v>60</v>
      </c>
      <c r="I166" s="562" t="s">
        <v>60</v>
      </c>
      <c r="J166" s="566" t="s">
        <v>60</v>
      </c>
      <c r="K166" s="567" t="s">
        <v>1049</v>
      </c>
      <c r="L166" s="567" t="s">
        <v>1049</v>
      </c>
      <c r="N166" s="554"/>
      <c r="O166" s="554"/>
      <c r="P166" s="554"/>
      <c r="Q166" s="554"/>
      <c r="R166" s="554"/>
      <c r="S166" s="554"/>
      <c r="T166" s="208"/>
      <c r="U166" s="208"/>
      <c r="Y166" s="212"/>
    </row>
    <row r="167" spans="1:25" ht="13.5">
      <c r="A167" s="560">
        <v>4396510</v>
      </c>
      <c r="B167" s="561" t="s">
        <v>629</v>
      </c>
      <c r="C167" s="561" t="s">
        <v>72</v>
      </c>
      <c r="D167" s="561" t="s">
        <v>778</v>
      </c>
      <c r="E167" s="562" t="s">
        <v>46</v>
      </c>
      <c r="F167" s="565" t="s">
        <v>43</v>
      </c>
      <c r="G167" s="563" t="s">
        <v>60</v>
      </c>
      <c r="H167" s="564" t="s">
        <v>60</v>
      </c>
      <c r="I167" s="562" t="s">
        <v>60</v>
      </c>
      <c r="J167" s="566" t="s">
        <v>60</v>
      </c>
      <c r="K167" s="567" t="s">
        <v>1049</v>
      </c>
      <c r="L167" s="567" t="s">
        <v>1049</v>
      </c>
      <c r="N167" s="554"/>
      <c r="O167" s="554"/>
      <c r="P167" s="554"/>
      <c r="Q167" s="554"/>
      <c r="R167" s="554"/>
      <c r="S167" s="554"/>
      <c r="T167" s="208"/>
      <c r="U167" s="208"/>
      <c r="Y167" s="212"/>
    </row>
    <row r="168" spans="1:25" ht="13.5">
      <c r="A168" s="560">
        <v>4390214</v>
      </c>
      <c r="B168" s="561" t="s">
        <v>747</v>
      </c>
      <c r="C168" s="561" t="s">
        <v>124</v>
      </c>
      <c r="D168" s="561" t="s">
        <v>778</v>
      </c>
      <c r="E168" s="562" t="s">
        <v>46</v>
      </c>
      <c r="F168" s="565" t="s">
        <v>43</v>
      </c>
      <c r="G168" s="563" t="s">
        <v>60</v>
      </c>
      <c r="H168" s="564" t="s">
        <v>60</v>
      </c>
      <c r="I168" s="562" t="s">
        <v>60</v>
      </c>
      <c r="J168" s="566" t="s">
        <v>60</v>
      </c>
      <c r="K168" s="567" t="s">
        <v>1049</v>
      </c>
      <c r="L168" s="567" t="s">
        <v>1049</v>
      </c>
      <c r="N168" s="554"/>
      <c r="O168" s="554"/>
      <c r="P168" s="554"/>
      <c r="Q168" s="554"/>
      <c r="R168" s="554"/>
      <c r="S168" s="554"/>
      <c r="T168" s="208"/>
      <c r="U168" s="208"/>
      <c r="Y168" s="212"/>
    </row>
    <row r="169" spans="1:25" ht="13.5">
      <c r="A169" s="560">
        <v>2510635</v>
      </c>
      <c r="B169" s="561" t="s">
        <v>748</v>
      </c>
      <c r="C169" s="561" t="s">
        <v>125</v>
      </c>
      <c r="D169" s="561" t="s">
        <v>953</v>
      </c>
      <c r="E169" s="562" t="s">
        <v>46</v>
      </c>
      <c r="F169" s="565" t="s">
        <v>43</v>
      </c>
      <c r="G169" s="563" t="s">
        <v>60</v>
      </c>
      <c r="H169" s="564" t="s">
        <v>60</v>
      </c>
      <c r="I169" s="562" t="s">
        <v>60</v>
      </c>
      <c r="J169" s="566" t="s">
        <v>60</v>
      </c>
      <c r="K169" s="567" t="s">
        <v>1049</v>
      </c>
      <c r="L169" s="567" t="s">
        <v>1049</v>
      </c>
      <c r="N169" s="554"/>
      <c r="O169" s="554"/>
      <c r="P169" s="554"/>
      <c r="Q169" s="554"/>
      <c r="R169" s="554"/>
      <c r="S169" s="554"/>
      <c r="T169" s="208"/>
      <c r="U169" s="208"/>
      <c r="Y169" s="212"/>
    </row>
    <row r="170" spans="1:25" ht="13.5">
      <c r="A170" s="560">
        <v>4391440</v>
      </c>
      <c r="B170" s="561" t="s">
        <v>749</v>
      </c>
      <c r="C170" s="561" t="s">
        <v>72</v>
      </c>
      <c r="D170" s="561" t="s">
        <v>778</v>
      </c>
      <c r="E170" s="562" t="s">
        <v>46</v>
      </c>
      <c r="F170" s="562" t="s">
        <v>60</v>
      </c>
      <c r="G170" s="563" t="s">
        <v>60</v>
      </c>
      <c r="H170" s="564" t="s">
        <v>60</v>
      </c>
      <c r="I170" s="562" t="s">
        <v>60</v>
      </c>
      <c r="J170" s="566" t="s">
        <v>60</v>
      </c>
      <c r="K170" s="567" t="s">
        <v>1049</v>
      </c>
      <c r="L170" s="567" t="s">
        <v>1049</v>
      </c>
      <c r="N170" s="554"/>
      <c r="O170" s="554"/>
      <c r="P170" s="554"/>
      <c r="Q170" s="554"/>
      <c r="R170" s="554"/>
      <c r="S170" s="554"/>
      <c r="T170" s="208"/>
      <c r="U170" s="208"/>
      <c r="Y170" s="212"/>
    </row>
    <row r="171" spans="1:25" s="213" customFormat="1" ht="13.5">
      <c r="A171" s="568">
        <v>4390285</v>
      </c>
      <c r="B171" s="569" t="s">
        <v>1136</v>
      </c>
      <c r="C171" s="570" t="s">
        <v>126</v>
      </c>
      <c r="D171" s="570" t="s">
        <v>778</v>
      </c>
      <c r="E171" s="571" t="s">
        <v>46</v>
      </c>
      <c r="F171" s="577" t="s">
        <v>43</v>
      </c>
      <c r="G171" s="572" t="s">
        <v>60</v>
      </c>
      <c r="H171" s="573" t="s">
        <v>60</v>
      </c>
      <c r="I171" s="571" t="s">
        <v>60</v>
      </c>
      <c r="J171" s="574" t="s">
        <v>60</v>
      </c>
      <c r="K171" s="567" t="s">
        <v>1049</v>
      </c>
      <c r="L171" s="567" t="s">
        <v>1049</v>
      </c>
      <c r="M171" s="214"/>
      <c r="N171" s="576"/>
      <c r="O171" s="576"/>
      <c r="P171" s="576"/>
      <c r="Q171" s="576"/>
      <c r="R171" s="576"/>
      <c r="S171" s="576"/>
      <c r="Y171" s="214"/>
    </row>
    <row r="172" spans="1:25" s="213" customFormat="1" ht="13.5">
      <c r="A172" s="568">
        <v>4396125</v>
      </c>
      <c r="B172" s="569" t="s">
        <v>1258</v>
      </c>
      <c r="C172" s="570" t="s">
        <v>72</v>
      </c>
      <c r="D172" s="570" t="s">
        <v>778</v>
      </c>
      <c r="E172" s="571" t="s">
        <v>46</v>
      </c>
      <c r="F172" s="577" t="s">
        <v>43</v>
      </c>
      <c r="G172" s="572" t="s">
        <v>60</v>
      </c>
      <c r="H172" s="573" t="s">
        <v>60</v>
      </c>
      <c r="I172" s="571" t="s">
        <v>60</v>
      </c>
      <c r="J172" s="574" t="s">
        <v>60</v>
      </c>
      <c r="K172" s="567" t="s">
        <v>1049</v>
      </c>
      <c r="L172" s="567" t="s">
        <v>1049</v>
      </c>
      <c r="M172" s="214"/>
      <c r="N172" s="576"/>
      <c r="O172" s="576"/>
      <c r="P172" s="576"/>
      <c r="Q172" s="576"/>
      <c r="R172" s="576"/>
      <c r="S172" s="576"/>
      <c r="Y172" s="214"/>
    </row>
    <row r="173" spans="1:25" s="213" customFormat="1" ht="13.5">
      <c r="A173" s="587">
        <v>1216626</v>
      </c>
      <c r="B173" s="588" t="s">
        <v>1344</v>
      </c>
      <c r="C173" s="588" t="s">
        <v>361</v>
      </c>
      <c r="D173" s="588" t="s">
        <v>765</v>
      </c>
      <c r="E173" s="589" t="s">
        <v>46</v>
      </c>
      <c r="F173" s="577"/>
      <c r="G173" s="572" t="s">
        <v>60</v>
      </c>
      <c r="H173" s="564" t="s">
        <v>60</v>
      </c>
      <c r="I173" s="562" t="s">
        <v>60</v>
      </c>
      <c r="J173" s="566" t="s">
        <v>60</v>
      </c>
      <c r="K173" s="567"/>
      <c r="L173" s="567"/>
      <c r="M173" s="214"/>
      <c r="N173" s="576"/>
      <c r="O173" s="576"/>
      <c r="P173" s="576"/>
      <c r="Q173" s="576"/>
      <c r="R173" s="576"/>
      <c r="S173" s="576"/>
      <c r="Y173" s="214"/>
    </row>
    <row r="174" spans="1:25" ht="13.5">
      <c r="A174" s="560">
        <v>4395142</v>
      </c>
      <c r="B174" s="561" t="s">
        <v>955</v>
      </c>
      <c r="C174" s="561" t="s">
        <v>72</v>
      </c>
      <c r="D174" s="561" t="s">
        <v>778</v>
      </c>
      <c r="E174" s="562" t="s">
        <v>46</v>
      </c>
      <c r="F174" s="565" t="s">
        <v>43</v>
      </c>
      <c r="G174" s="563" t="s">
        <v>60</v>
      </c>
      <c r="H174" s="564" t="s">
        <v>60</v>
      </c>
      <c r="I174" s="562" t="s">
        <v>60</v>
      </c>
      <c r="J174" s="566" t="s">
        <v>60</v>
      </c>
      <c r="K174" s="567" t="s">
        <v>1049</v>
      </c>
      <c r="L174" s="567" t="s">
        <v>1049</v>
      </c>
      <c r="N174" s="554"/>
      <c r="O174" s="554"/>
      <c r="P174" s="554"/>
      <c r="Q174" s="554"/>
      <c r="R174" s="554"/>
      <c r="S174" s="554"/>
      <c r="T174" s="208"/>
      <c r="U174" s="208"/>
      <c r="Y174" s="212"/>
    </row>
    <row r="175" spans="1:25" ht="13.5">
      <c r="A175" s="560">
        <v>856301</v>
      </c>
      <c r="B175" s="561" t="s">
        <v>751</v>
      </c>
      <c r="C175" s="561" t="s">
        <v>127</v>
      </c>
      <c r="D175" s="561" t="s">
        <v>779</v>
      </c>
      <c r="E175" s="562" t="s">
        <v>46</v>
      </c>
      <c r="F175" s="565" t="s">
        <v>43</v>
      </c>
      <c r="G175" s="563" t="s">
        <v>60</v>
      </c>
      <c r="H175" s="564" t="s">
        <v>60</v>
      </c>
      <c r="I175" s="562" t="s">
        <v>60</v>
      </c>
      <c r="J175" s="566" t="s">
        <v>60</v>
      </c>
      <c r="K175" s="567" t="s">
        <v>1049</v>
      </c>
      <c r="L175" s="567" t="s">
        <v>1049</v>
      </c>
      <c r="N175" s="554"/>
      <c r="O175" s="554"/>
      <c r="P175" s="554"/>
      <c r="Q175" s="554"/>
      <c r="R175" s="554"/>
      <c r="S175" s="554"/>
      <c r="T175" s="208"/>
      <c r="U175" s="208"/>
      <c r="Y175" s="212"/>
    </row>
    <row r="176" spans="1:25" ht="13.5">
      <c r="A176" s="560">
        <v>1131050</v>
      </c>
      <c r="B176" s="561" t="s">
        <v>752</v>
      </c>
      <c r="C176" s="561" t="s">
        <v>128</v>
      </c>
      <c r="D176" s="561" t="s">
        <v>777</v>
      </c>
      <c r="E176" s="562" t="s">
        <v>46</v>
      </c>
      <c r="F176" s="562" t="s">
        <v>60</v>
      </c>
      <c r="G176" s="563" t="s">
        <v>60</v>
      </c>
      <c r="H176" s="564" t="s">
        <v>60</v>
      </c>
      <c r="I176" s="562" t="s">
        <v>60</v>
      </c>
      <c r="J176" s="566" t="s">
        <v>60</v>
      </c>
      <c r="K176" s="567" t="s">
        <v>1049</v>
      </c>
      <c r="L176" s="567" t="s">
        <v>1049</v>
      </c>
      <c r="N176" s="554"/>
      <c r="O176" s="554"/>
      <c r="P176" s="554"/>
      <c r="Q176" s="554"/>
      <c r="R176" s="554"/>
      <c r="S176" s="554"/>
      <c r="T176" s="208"/>
      <c r="U176" s="208"/>
      <c r="Y176" s="212"/>
    </row>
    <row r="177" spans="1:25" ht="13.5">
      <c r="A177" s="560">
        <v>1216116</v>
      </c>
      <c r="B177" s="561" t="s">
        <v>753</v>
      </c>
      <c r="C177" s="561" t="s">
        <v>129</v>
      </c>
      <c r="D177" s="561" t="s">
        <v>765</v>
      </c>
      <c r="E177" s="562" t="s">
        <v>46</v>
      </c>
      <c r="F177" s="565" t="s">
        <v>43</v>
      </c>
      <c r="G177" s="563" t="s">
        <v>60</v>
      </c>
      <c r="H177" s="564" t="s">
        <v>60</v>
      </c>
      <c r="I177" s="562" t="s">
        <v>60</v>
      </c>
      <c r="J177" s="566" t="s">
        <v>60</v>
      </c>
      <c r="K177" s="567" t="s">
        <v>1049</v>
      </c>
      <c r="L177" s="567" t="s">
        <v>1049</v>
      </c>
      <c r="N177" s="554"/>
      <c r="O177" s="554"/>
      <c r="P177" s="554"/>
      <c r="Q177" s="554"/>
      <c r="R177" s="554"/>
      <c r="S177" s="554"/>
      <c r="T177" s="208"/>
      <c r="U177" s="208"/>
      <c r="Y177" s="212"/>
    </row>
    <row r="178" spans="1:25" ht="13.5">
      <c r="A178" s="560">
        <v>2576026</v>
      </c>
      <c r="B178" s="561" t="s">
        <v>754</v>
      </c>
      <c r="C178" s="561" t="s">
        <v>130</v>
      </c>
      <c r="D178" s="561" t="s">
        <v>857</v>
      </c>
      <c r="E178" s="562" t="s">
        <v>46</v>
      </c>
      <c r="F178" s="565" t="s">
        <v>43</v>
      </c>
      <c r="G178" s="563" t="s">
        <v>60</v>
      </c>
      <c r="H178" s="564" t="s">
        <v>60</v>
      </c>
      <c r="I178" s="562" t="s">
        <v>60</v>
      </c>
      <c r="J178" s="566" t="s">
        <v>60</v>
      </c>
      <c r="K178" s="567" t="s">
        <v>1049</v>
      </c>
      <c r="L178" s="567" t="s">
        <v>1049</v>
      </c>
      <c r="N178" s="554"/>
      <c r="O178" s="554"/>
      <c r="P178" s="554"/>
      <c r="Q178" s="554"/>
      <c r="R178" s="554"/>
      <c r="S178" s="554"/>
      <c r="T178" s="208"/>
      <c r="U178" s="208"/>
      <c r="Y178" s="212"/>
    </row>
    <row r="179" spans="1:25" ht="13.5">
      <c r="A179" s="560">
        <v>856181</v>
      </c>
      <c r="B179" s="561" t="s">
        <v>755</v>
      </c>
      <c r="C179" s="561" t="s">
        <v>131</v>
      </c>
      <c r="D179" s="561" t="s">
        <v>779</v>
      </c>
      <c r="E179" s="562" t="s">
        <v>46</v>
      </c>
      <c r="F179" s="565" t="s">
        <v>43</v>
      </c>
      <c r="G179" s="563" t="s">
        <v>60</v>
      </c>
      <c r="H179" s="564" t="s">
        <v>60</v>
      </c>
      <c r="I179" s="562" t="s">
        <v>60</v>
      </c>
      <c r="J179" s="566" t="s">
        <v>60</v>
      </c>
      <c r="K179" s="567" t="s">
        <v>1049</v>
      </c>
      <c r="L179" s="567" t="s">
        <v>1049</v>
      </c>
      <c r="N179" s="554"/>
      <c r="O179" s="554"/>
      <c r="P179" s="554"/>
      <c r="Q179" s="554"/>
      <c r="R179" s="554"/>
      <c r="S179" s="554"/>
      <c r="T179" s="208"/>
      <c r="U179" s="208"/>
      <c r="Y179" s="212"/>
    </row>
    <row r="180" spans="1:25" ht="13.5">
      <c r="A180" s="560">
        <v>856194</v>
      </c>
      <c r="B180" s="561" t="s">
        <v>756</v>
      </c>
      <c r="C180" s="561" t="s">
        <v>131</v>
      </c>
      <c r="D180" s="561" t="s">
        <v>779</v>
      </c>
      <c r="E180" s="562" t="s">
        <v>46</v>
      </c>
      <c r="F180" s="565" t="s">
        <v>43</v>
      </c>
      <c r="G180" s="563" t="s">
        <v>60</v>
      </c>
      <c r="H180" s="564" t="s">
        <v>60</v>
      </c>
      <c r="I180" s="562" t="s">
        <v>60</v>
      </c>
      <c r="J180" s="566" t="s">
        <v>60</v>
      </c>
      <c r="K180" s="567" t="s">
        <v>1049</v>
      </c>
      <c r="L180" s="567" t="s">
        <v>1049</v>
      </c>
      <c r="N180" s="554"/>
      <c r="O180" s="554"/>
      <c r="P180" s="581"/>
      <c r="Q180" s="581"/>
      <c r="R180" s="581"/>
      <c r="S180" s="581"/>
      <c r="T180" s="215"/>
      <c r="U180" s="208"/>
      <c r="Y180" s="212"/>
    </row>
    <row r="181" spans="1:25" ht="13.5">
      <c r="A181" s="560">
        <v>4396163</v>
      </c>
      <c r="B181" s="561" t="s">
        <v>757</v>
      </c>
      <c r="C181" s="561" t="s">
        <v>72</v>
      </c>
      <c r="D181" s="561" t="s">
        <v>778</v>
      </c>
      <c r="E181" s="562" t="s">
        <v>46</v>
      </c>
      <c r="F181" s="565" t="s">
        <v>43</v>
      </c>
      <c r="G181" s="563" t="s">
        <v>60</v>
      </c>
      <c r="H181" s="564" t="s">
        <v>60</v>
      </c>
      <c r="I181" s="562" t="s">
        <v>60</v>
      </c>
      <c r="J181" s="566" t="s">
        <v>60</v>
      </c>
      <c r="K181" s="567" t="s">
        <v>1049</v>
      </c>
      <c r="L181" s="567" t="s">
        <v>1049</v>
      </c>
      <c r="N181" s="554"/>
      <c r="O181" s="554"/>
      <c r="P181" s="554"/>
      <c r="Q181" s="554"/>
      <c r="R181" s="554"/>
      <c r="S181" s="554"/>
      <c r="T181" s="208"/>
      <c r="U181" s="208"/>
      <c r="Y181" s="212"/>
    </row>
    <row r="182" spans="1:25" ht="13.5">
      <c r="A182" s="560">
        <v>4396193</v>
      </c>
      <c r="B182" s="561" t="s">
        <v>1137</v>
      </c>
      <c r="C182" s="561" t="s">
        <v>126</v>
      </c>
      <c r="D182" s="561" t="s">
        <v>778</v>
      </c>
      <c r="E182" s="562" t="s">
        <v>46</v>
      </c>
      <c r="F182" s="565" t="s">
        <v>43</v>
      </c>
      <c r="G182" s="563" t="s">
        <v>60</v>
      </c>
      <c r="H182" s="564" t="s">
        <v>60</v>
      </c>
      <c r="I182" s="562" t="s">
        <v>60</v>
      </c>
      <c r="J182" s="566" t="s">
        <v>60</v>
      </c>
      <c r="K182" s="567" t="s">
        <v>1049</v>
      </c>
      <c r="L182" s="567" t="s">
        <v>1049</v>
      </c>
      <c r="N182" s="554"/>
      <c r="O182" s="554"/>
      <c r="P182" s="554"/>
      <c r="Q182" s="554"/>
      <c r="R182" s="554"/>
      <c r="S182" s="554"/>
      <c r="T182" s="208"/>
      <c r="U182" s="208"/>
      <c r="Y182" s="212"/>
    </row>
    <row r="183" spans="1:25" ht="13.5">
      <c r="A183" s="560">
        <v>1136012</v>
      </c>
      <c r="B183" s="561" t="s">
        <v>550</v>
      </c>
      <c r="C183" s="561" t="s">
        <v>128</v>
      </c>
      <c r="D183" s="561" t="s">
        <v>777</v>
      </c>
      <c r="E183" s="562" t="s">
        <v>46</v>
      </c>
      <c r="F183" s="562" t="s">
        <v>60</v>
      </c>
      <c r="G183" s="563" t="s">
        <v>60</v>
      </c>
      <c r="H183" s="564" t="s">
        <v>60</v>
      </c>
      <c r="I183" s="562" t="s">
        <v>60</v>
      </c>
      <c r="J183" s="566" t="s">
        <v>60</v>
      </c>
      <c r="K183" s="567" t="s">
        <v>1049</v>
      </c>
      <c r="L183" s="567" t="s">
        <v>1049</v>
      </c>
      <c r="N183" s="554"/>
      <c r="O183" s="554"/>
      <c r="P183" s="581"/>
      <c r="Q183" s="581"/>
      <c r="R183" s="581"/>
      <c r="S183" s="581"/>
      <c r="T183" s="215"/>
      <c r="U183" s="208"/>
      <c r="Y183" s="212"/>
    </row>
    <row r="184" spans="1:25" ht="13.5">
      <c r="A184" s="560">
        <v>296025</v>
      </c>
      <c r="B184" s="561" t="s">
        <v>1363</v>
      </c>
      <c r="C184" s="561" t="s">
        <v>178</v>
      </c>
      <c r="D184" s="561" t="s">
        <v>766</v>
      </c>
      <c r="E184" s="562" t="s">
        <v>189</v>
      </c>
      <c r="F184" s="562" t="s">
        <v>60</v>
      </c>
      <c r="G184" s="563" t="s">
        <v>60</v>
      </c>
      <c r="H184" s="564" t="s">
        <v>60</v>
      </c>
      <c r="I184" s="565" t="s">
        <v>43</v>
      </c>
      <c r="J184" s="566" t="s">
        <v>60</v>
      </c>
      <c r="K184" s="567" t="s">
        <v>1049</v>
      </c>
      <c r="L184" s="567" t="s">
        <v>1049</v>
      </c>
      <c r="N184" s="554"/>
      <c r="O184" s="554"/>
      <c r="P184" s="554"/>
      <c r="Q184" s="554"/>
      <c r="R184" s="554"/>
      <c r="S184" s="554"/>
      <c r="T184" s="208"/>
      <c r="U184" s="208"/>
      <c r="Y184" s="212"/>
    </row>
    <row r="185" spans="1:25" ht="13.5">
      <c r="A185" s="560">
        <v>1811145</v>
      </c>
      <c r="B185" s="561" t="s">
        <v>162</v>
      </c>
      <c r="C185" s="561" t="s">
        <v>184</v>
      </c>
      <c r="D185" s="561" t="s">
        <v>787</v>
      </c>
      <c r="E185" s="562" t="s">
        <v>189</v>
      </c>
      <c r="F185" s="562" t="s">
        <v>60</v>
      </c>
      <c r="G185" s="563" t="s">
        <v>60</v>
      </c>
      <c r="H185" s="564" t="s">
        <v>60</v>
      </c>
      <c r="I185" s="565" t="s">
        <v>43</v>
      </c>
      <c r="J185" s="566" t="s">
        <v>60</v>
      </c>
      <c r="K185" s="567" t="s">
        <v>1049</v>
      </c>
      <c r="L185" s="567" t="s">
        <v>1049</v>
      </c>
      <c r="N185" s="554"/>
      <c r="O185" s="554"/>
      <c r="P185" s="554"/>
      <c r="Q185" s="554"/>
      <c r="R185" s="554"/>
      <c r="S185" s="554"/>
      <c r="T185" s="208"/>
      <c r="U185" s="208"/>
      <c r="Y185" s="212"/>
    </row>
    <row r="186" spans="1:25" s="215" customFormat="1" ht="13.5">
      <c r="A186" s="560">
        <v>3556218</v>
      </c>
      <c r="B186" s="561" t="s">
        <v>758</v>
      </c>
      <c r="C186" s="561" t="s">
        <v>56</v>
      </c>
      <c r="D186" s="561" t="s">
        <v>799</v>
      </c>
      <c r="E186" s="562" t="s">
        <v>189</v>
      </c>
      <c r="F186" s="562" t="s">
        <v>60</v>
      </c>
      <c r="G186" s="563" t="s">
        <v>60</v>
      </c>
      <c r="H186" s="564" t="s">
        <v>60</v>
      </c>
      <c r="I186" s="565" t="s">
        <v>43</v>
      </c>
      <c r="J186" s="566" t="s">
        <v>60</v>
      </c>
      <c r="K186" s="567" t="s">
        <v>1049</v>
      </c>
      <c r="L186" s="567" t="s">
        <v>1049</v>
      </c>
      <c r="N186" s="581"/>
      <c r="O186" s="581"/>
      <c r="P186" s="554"/>
      <c r="Q186" s="554"/>
      <c r="R186" s="554"/>
      <c r="S186" s="554"/>
      <c r="T186" s="208"/>
      <c r="Y186" s="216"/>
    </row>
    <row r="187" spans="1:25" ht="13.5">
      <c r="A187" s="560">
        <v>1411290</v>
      </c>
      <c r="B187" s="561" t="s">
        <v>1036</v>
      </c>
      <c r="C187" s="561" t="s">
        <v>177</v>
      </c>
      <c r="D187" s="561" t="s">
        <v>810</v>
      </c>
      <c r="E187" s="562" t="s">
        <v>189</v>
      </c>
      <c r="F187" s="562" t="s">
        <v>60</v>
      </c>
      <c r="G187" s="563" t="s">
        <v>60</v>
      </c>
      <c r="H187" s="564" t="s">
        <v>60</v>
      </c>
      <c r="I187" s="565" t="s">
        <v>43</v>
      </c>
      <c r="J187" s="566" t="s">
        <v>60</v>
      </c>
      <c r="K187" s="567" t="s">
        <v>1049</v>
      </c>
      <c r="L187" s="567" t="s">
        <v>1049</v>
      </c>
      <c r="N187" s="554"/>
      <c r="O187" s="554"/>
      <c r="P187" s="554"/>
      <c r="Q187" s="554"/>
      <c r="R187" s="554"/>
      <c r="S187" s="554"/>
      <c r="T187" s="208"/>
      <c r="U187" s="208"/>
      <c r="Y187" s="212"/>
    </row>
    <row r="188" spans="1:25" ht="13.5">
      <c r="A188" s="560">
        <v>2452849</v>
      </c>
      <c r="B188" s="561" t="s">
        <v>1259</v>
      </c>
      <c r="C188" s="561" t="s">
        <v>185</v>
      </c>
      <c r="D188" s="561" t="s">
        <v>781</v>
      </c>
      <c r="E188" s="562" t="s">
        <v>189</v>
      </c>
      <c r="F188" s="562" t="s">
        <v>60</v>
      </c>
      <c r="G188" s="563" t="s">
        <v>60</v>
      </c>
      <c r="H188" s="564" t="s">
        <v>60</v>
      </c>
      <c r="I188" s="565" t="s">
        <v>43</v>
      </c>
      <c r="J188" s="566" t="s">
        <v>60</v>
      </c>
      <c r="K188" s="567" t="s">
        <v>1049</v>
      </c>
      <c r="L188" s="567" t="s">
        <v>1049</v>
      </c>
      <c r="M188" s="212"/>
      <c r="N188" s="554"/>
      <c r="O188" s="554"/>
      <c r="P188" s="554"/>
      <c r="Q188" s="554"/>
      <c r="R188" s="554"/>
      <c r="S188" s="554"/>
      <c r="T188" s="208"/>
      <c r="U188" s="208"/>
      <c r="Y188" s="212"/>
    </row>
    <row r="189" spans="1:25" s="215" customFormat="1" ht="13.5">
      <c r="A189" s="560">
        <v>2016330</v>
      </c>
      <c r="B189" s="561" t="s">
        <v>95</v>
      </c>
      <c r="C189" s="561" t="s">
        <v>63</v>
      </c>
      <c r="D189" s="561" t="s">
        <v>782</v>
      </c>
      <c r="E189" s="562" t="s">
        <v>46</v>
      </c>
      <c r="F189" s="565" t="s">
        <v>43</v>
      </c>
      <c r="G189" s="563" t="s">
        <v>60</v>
      </c>
      <c r="H189" s="564" t="s">
        <v>60</v>
      </c>
      <c r="I189" s="562" t="s">
        <v>60</v>
      </c>
      <c r="J189" s="566" t="s">
        <v>60</v>
      </c>
      <c r="K189" s="567" t="s">
        <v>1049</v>
      </c>
      <c r="L189" s="567" t="s">
        <v>1049</v>
      </c>
      <c r="M189" s="216"/>
      <c r="N189" s="581"/>
      <c r="O189" s="581"/>
      <c r="P189" s="554"/>
      <c r="Q189" s="554"/>
      <c r="R189" s="554"/>
      <c r="S189" s="554"/>
      <c r="T189" s="208"/>
      <c r="Y189" s="216"/>
    </row>
    <row r="190" spans="1:25" ht="13.5">
      <c r="A190" s="560">
        <v>2015130</v>
      </c>
      <c r="B190" s="561" t="s">
        <v>553</v>
      </c>
      <c r="C190" s="561" t="s">
        <v>63</v>
      </c>
      <c r="D190" s="561" t="s">
        <v>782</v>
      </c>
      <c r="E190" s="562" t="s">
        <v>189</v>
      </c>
      <c r="F190" s="562" t="s">
        <v>60</v>
      </c>
      <c r="G190" s="563" t="s">
        <v>60</v>
      </c>
      <c r="H190" s="564" t="s">
        <v>60</v>
      </c>
      <c r="I190" s="565" t="s">
        <v>43</v>
      </c>
      <c r="J190" s="566" t="s">
        <v>60</v>
      </c>
      <c r="K190" s="567" t="s">
        <v>1049</v>
      </c>
      <c r="L190" s="567" t="s">
        <v>1049</v>
      </c>
      <c r="N190" s="554"/>
      <c r="O190" s="554"/>
      <c r="P190" s="554"/>
      <c r="Q190" s="554"/>
      <c r="R190" s="554"/>
      <c r="S190" s="554"/>
      <c r="T190" s="208"/>
      <c r="U190" s="208"/>
      <c r="Y190" s="212"/>
    </row>
    <row r="191" spans="1:25" ht="13.5">
      <c r="A191" s="560">
        <v>2012020</v>
      </c>
      <c r="B191" s="561" t="s">
        <v>82</v>
      </c>
      <c r="C191" s="561" t="s">
        <v>63</v>
      </c>
      <c r="D191" s="561" t="s">
        <v>782</v>
      </c>
      <c r="E191" s="562" t="s">
        <v>46</v>
      </c>
      <c r="F191" s="565" t="s">
        <v>43</v>
      </c>
      <c r="G191" s="563" t="s">
        <v>60</v>
      </c>
      <c r="H191" s="564" t="s">
        <v>60</v>
      </c>
      <c r="I191" s="562" t="s">
        <v>60</v>
      </c>
      <c r="J191" s="566" t="s">
        <v>60</v>
      </c>
      <c r="K191" s="567" t="s">
        <v>1049</v>
      </c>
      <c r="L191" s="567" t="s">
        <v>1049</v>
      </c>
      <c r="N191" s="554"/>
      <c r="O191" s="554"/>
      <c r="P191" s="554"/>
      <c r="Q191" s="554"/>
      <c r="R191" s="554"/>
      <c r="S191" s="554"/>
      <c r="T191" s="208"/>
      <c r="U191" s="208"/>
      <c r="Y191" s="212"/>
    </row>
    <row r="192" spans="1:25" ht="13.5">
      <c r="A192" s="560">
        <v>4236355</v>
      </c>
      <c r="B192" s="561" t="s">
        <v>53</v>
      </c>
      <c r="C192" s="561" t="s">
        <v>58</v>
      </c>
      <c r="D192" s="561" t="s">
        <v>870</v>
      </c>
      <c r="E192" s="562" t="s">
        <v>46</v>
      </c>
      <c r="F192" s="565" t="s">
        <v>43</v>
      </c>
      <c r="G192" s="563" t="s">
        <v>60</v>
      </c>
      <c r="H192" s="564" t="s">
        <v>60</v>
      </c>
      <c r="I192" s="562" t="s">
        <v>60</v>
      </c>
      <c r="J192" s="566" t="s">
        <v>60</v>
      </c>
      <c r="K192" s="567" t="s">
        <v>1049</v>
      </c>
      <c r="L192" s="567" t="s">
        <v>1049</v>
      </c>
      <c r="N192" s="554"/>
      <c r="O192" s="554"/>
      <c r="P192" s="554"/>
      <c r="Q192" s="554"/>
      <c r="R192" s="554"/>
      <c r="S192" s="554"/>
      <c r="T192" s="208"/>
      <c r="U192" s="208"/>
      <c r="Y192" s="212"/>
    </row>
    <row r="193" spans="1:25" ht="13.5">
      <c r="A193" s="560">
        <v>4853790</v>
      </c>
      <c r="B193" s="561" t="s">
        <v>222</v>
      </c>
      <c r="C193" s="561" t="s">
        <v>250</v>
      </c>
      <c r="D193" s="561" t="s">
        <v>820</v>
      </c>
      <c r="E193" s="562" t="s">
        <v>46</v>
      </c>
      <c r="F193" s="562" t="s">
        <v>60</v>
      </c>
      <c r="G193" s="563" t="s">
        <v>60</v>
      </c>
      <c r="H193" s="564" t="s">
        <v>60</v>
      </c>
      <c r="I193" s="562" t="s">
        <v>60</v>
      </c>
      <c r="J193" s="566" t="s">
        <v>60</v>
      </c>
      <c r="K193" s="567" t="s">
        <v>1049</v>
      </c>
      <c r="L193" s="567" t="s">
        <v>1049</v>
      </c>
      <c r="N193" s="554"/>
      <c r="O193" s="554"/>
      <c r="P193" s="554"/>
      <c r="Q193" s="554"/>
      <c r="R193" s="554"/>
      <c r="S193" s="554"/>
      <c r="T193" s="208"/>
      <c r="U193" s="208"/>
      <c r="Y193" s="212"/>
    </row>
    <row r="194" spans="1:25" ht="13.5">
      <c r="A194" s="560">
        <v>293105</v>
      </c>
      <c r="B194" s="561" t="s">
        <v>286</v>
      </c>
      <c r="C194" s="561" t="s">
        <v>178</v>
      </c>
      <c r="D194" s="561" t="s">
        <v>766</v>
      </c>
      <c r="E194" s="562" t="s">
        <v>42</v>
      </c>
      <c r="F194" s="562" t="s">
        <v>60</v>
      </c>
      <c r="G194" s="563" t="s">
        <v>60</v>
      </c>
      <c r="H194" s="564" t="s">
        <v>60</v>
      </c>
      <c r="I194" s="565" t="s">
        <v>43</v>
      </c>
      <c r="J194" s="566" t="s">
        <v>60</v>
      </c>
      <c r="K194" s="567" t="s">
        <v>1049</v>
      </c>
      <c r="L194" s="567" t="s">
        <v>1049</v>
      </c>
      <c r="N194" s="554"/>
      <c r="O194" s="554"/>
      <c r="P194" s="554"/>
      <c r="Q194" s="554"/>
      <c r="R194" s="554"/>
      <c r="S194" s="554"/>
      <c r="T194" s="208"/>
      <c r="U194" s="208"/>
      <c r="Y194" s="212"/>
    </row>
    <row r="195" spans="1:25" ht="13.5">
      <c r="A195" s="560">
        <v>3036011</v>
      </c>
      <c r="B195" s="561" t="s">
        <v>287</v>
      </c>
      <c r="C195" s="561" t="s">
        <v>228</v>
      </c>
      <c r="D195" s="561" t="s">
        <v>800</v>
      </c>
      <c r="E195" s="562" t="s">
        <v>42</v>
      </c>
      <c r="F195" s="562" t="s">
        <v>60</v>
      </c>
      <c r="G195" s="563" t="s">
        <v>60</v>
      </c>
      <c r="H195" s="564" t="s">
        <v>60</v>
      </c>
      <c r="I195" s="565" t="s">
        <v>43</v>
      </c>
      <c r="J195" s="566" t="s">
        <v>60</v>
      </c>
      <c r="K195" s="567" t="s">
        <v>1049</v>
      </c>
      <c r="L195" s="567" t="s">
        <v>1049</v>
      </c>
      <c r="N195" s="554"/>
      <c r="O195" s="554"/>
      <c r="P195" s="554"/>
      <c r="Q195" s="554"/>
      <c r="R195" s="554"/>
      <c r="S195" s="554"/>
      <c r="T195" s="208"/>
      <c r="U195" s="208"/>
      <c r="Y195" s="212"/>
    </row>
    <row r="196" spans="1:25" ht="13.5">
      <c r="A196" s="560">
        <v>1411240</v>
      </c>
      <c r="B196" s="561" t="s">
        <v>288</v>
      </c>
      <c r="C196" s="561" t="s">
        <v>177</v>
      </c>
      <c r="D196" s="561" t="s">
        <v>810</v>
      </c>
      <c r="E196" s="562" t="s">
        <v>42</v>
      </c>
      <c r="F196" s="562" t="s">
        <v>60</v>
      </c>
      <c r="G196" s="563" t="s">
        <v>60</v>
      </c>
      <c r="H196" s="564" t="s">
        <v>60</v>
      </c>
      <c r="I196" s="565" t="s">
        <v>43</v>
      </c>
      <c r="J196" s="566" t="s">
        <v>60</v>
      </c>
      <c r="K196" s="567" t="s">
        <v>1049</v>
      </c>
      <c r="L196" s="567" t="s">
        <v>1049</v>
      </c>
      <c r="N196" s="554"/>
      <c r="O196" s="554"/>
      <c r="P196" s="554"/>
      <c r="Q196" s="554"/>
      <c r="R196" s="554"/>
      <c r="S196" s="554"/>
      <c r="T196" s="208"/>
      <c r="U196" s="208"/>
      <c r="Y196" s="212"/>
    </row>
    <row r="197" spans="1:25" ht="13.5">
      <c r="A197" s="560">
        <v>2130125</v>
      </c>
      <c r="B197" s="561" t="s">
        <v>1220</v>
      </c>
      <c r="C197" s="561" t="s">
        <v>233</v>
      </c>
      <c r="D197" s="561" t="s">
        <v>902</v>
      </c>
      <c r="E197" s="562" t="s">
        <v>189</v>
      </c>
      <c r="F197" s="562" t="s">
        <v>60</v>
      </c>
      <c r="G197" s="563" t="s">
        <v>60</v>
      </c>
      <c r="H197" s="564" t="s">
        <v>60</v>
      </c>
      <c r="I197" s="565" t="s">
        <v>43</v>
      </c>
      <c r="J197" s="566" t="s">
        <v>60</v>
      </c>
      <c r="K197" s="567" t="s">
        <v>1049</v>
      </c>
      <c r="L197" s="567" t="s">
        <v>1049</v>
      </c>
      <c r="N197" s="554"/>
      <c r="O197" s="554"/>
      <c r="P197" s="554"/>
      <c r="Q197" s="554"/>
      <c r="R197" s="554"/>
      <c r="S197" s="554"/>
      <c r="T197" s="208"/>
      <c r="U197" s="208"/>
      <c r="Y197" s="212"/>
    </row>
    <row r="198" spans="1:25" ht="13.5">
      <c r="A198" s="560">
        <v>4011810</v>
      </c>
      <c r="B198" s="561" t="s">
        <v>1221</v>
      </c>
      <c r="C198" s="561" t="s">
        <v>234</v>
      </c>
      <c r="D198" s="561" t="s">
        <v>903</v>
      </c>
      <c r="E198" s="562" t="s">
        <v>189</v>
      </c>
      <c r="F198" s="562" t="s">
        <v>60</v>
      </c>
      <c r="G198" s="563" t="s">
        <v>60</v>
      </c>
      <c r="H198" s="564" t="s">
        <v>60</v>
      </c>
      <c r="I198" s="565" t="s">
        <v>43</v>
      </c>
      <c r="J198" s="566" t="s">
        <v>60</v>
      </c>
      <c r="K198" s="567" t="s">
        <v>1049</v>
      </c>
      <c r="L198" s="567" t="s">
        <v>1049</v>
      </c>
      <c r="N198" s="554"/>
      <c r="O198" s="554"/>
      <c r="P198" s="554"/>
      <c r="Q198" s="554"/>
      <c r="R198" s="554"/>
      <c r="S198" s="554"/>
      <c r="T198" s="208"/>
      <c r="U198" s="208"/>
      <c r="Y198" s="212"/>
    </row>
    <row r="199" spans="1:25" ht="13.5">
      <c r="A199" s="560">
        <v>732070</v>
      </c>
      <c r="B199" s="561" t="s">
        <v>1222</v>
      </c>
      <c r="C199" s="561" t="s">
        <v>235</v>
      </c>
      <c r="D199" s="561" t="s">
        <v>860</v>
      </c>
      <c r="E199" s="562" t="s">
        <v>189</v>
      </c>
      <c r="F199" s="562" t="s">
        <v>60</v>
      </c>
      <c r="G199" s="563" t="s">
        <v>60</v>
      </c>
      <c r="H199" s="564" t="s">
        <v>60</v>
      </c>
      <c r="I199" s="565" t="s">
        <v>43</v>
      </c>
      <c r="J199" s="566" t="s">
        <v>60</v>
      </c>
      <c r="K199" s="567" t="s">
        <v>1049</v>
      </c>
      <c r="L199" s="567" t="s">
        <v>1049</v>
      </c>
      <c r="M199" s="212"/>
      <c r="N199" s="554"/>
      <c r="O199" s="554"/>
      <c r="P199" s="554"/>
      <c r="Q199" s="554"/>
      <c r="R199" s="554"/>
      <c r="S199" s="554"/>
      <c r="T199" s="208"/>
      <c r="U199" s="208"/>
      <c r="Y199" s="212"/>
    </row>
    <row r="200" spans="1:25" ht="13.5">
      <c r="A200" s="560">
        <v>4233565</v>
      </c>
      <c r="B200" s="561" t="s">
        <v>1223</v>
      </c>
      <c r="C200" s="561" t="s">
        <v>58</v>
      </c>
      <c r="D200" s="561" t="s">
        <v>870</v>
      </c>
      <c r="E200" s="562" t="s">
        <v>189</v>
      </c>
      <c r="F200" s="562" t="s">
        <v>60</v>
      </c>
      <c r="G200" s="563" t="s">
        <v>60</v>
      </c>
      <c r="H200" s="564" t="s">
        <v>60</v>
      </c>
      <c r="I200" s="565" t="s">
        <v>43</v>
      </c>
      <c r="J200" s="566" t="s">
        <v>60</v>
      </c>
      <c r="K200" s="567" t="s">
        <v>1049</v>
      </c>
      <c r="L200" s="567" t="s">
        <v>1049</v>
      </c>
      <c r="N200" s="554"/>
      <c r="O200" s="554"/>
      <c r="P200" s="554"/>
      <c r="Q200" s="554"/>
      <c r="R200" s="554"/>
      <c r="S200" s="554"/>
      <c r="T200" s="208"/>
      <c r="U200" s="208"/>
      <c r="Y200" s="212"/>
    </row>
    <row r="201" spans="1:25" ht="13.5">
      <c r="A201" s="560">
        <v>611790</v>
      </c>
      <c r="B201" s="561" t="s">
        <v>163</v>
      </c>
      <c r="C201" s="561" t="s">
        <v>186</v>
      </c>
      <c r="D201" s="561" t="s">
        <v>785</v>
      </c>
      <c r="E201" s="562" t="s">
        <v>189</v>
      </c>
      <c r="F201" s="562" t="s">
        <v>60</v>
      </c>
      <c r="G201" s="563" t="s">
        <v>60</v>
      </c>
      <c r="H201" s="564" t="s">
        <v>60</v>
      </c>
      <c r="I201" s="565" t="s">
        <v>43</v>
      </c>
      <c r="J201" s="566" t="s">
        <v>60</v>
      </c>
      <c r="K201" s="567" t="s">
        <v>1049</v>
      </c>
      <c r="L201" s="567" t="s">
        <v>1049</v>
      </c>
      <c r="N201" s="554"/>
      <c r="O201" s="554"/>
      <c r="P201" s="554"/>
      <c r="Q201" s="554"/>
      <c r="R201" s="554"/>
      <c r="S201" s="554"/>
      <c r="T201" s="208"/>
      <c r="U201" s="208"/>
      <c r="Y201" s="212"/>
    </row>
    <row r="202" spans="1:25" ht="13.5">
      <c r="A202" s="560">
        <v>610460</v>
      </c>
      <c r="B202" s="561" t="s">
        <v>164</v>
      </c>
      <c r="C202" s="561" t="s">
        <v>187</v>
      </c>
      <c r="D202" s="561" t="s">
        <v>785</v>
      </c>
      <c r="E202" s="562" t="s">
        <v>189</v>
      </c>
      <c r="F202" s="562" t="s">
        <v>60</v>
      </c>
      <c r="G202" s="563" t="s">
        <v>60</v>
      </c>
      <c r="H202" s="564" t="s">
        <v>60</v>
      </c>
      <c r="I202" s="565" t="s">
        <v>43</v>
      </c>
      <c r="J202" s="566" t="s">
        <v>60</v>
      </c>
      <c r="K202" s="567" t="s">
        <v>1049</v>
      </c>
      <c r="L202" s="567" t="s">
        <v>1049</v>
      </c>
      <c r="N202" s="554"/>
      <c r="O202" s="554"/>
      <c r="P202" s="554"/>
      <c r="Q202" s="554"/>
      <c r="R202" s="554"/>
      <c r="S202" s="554"/>
      <c r="T202" s="208"/>
      <c r="U202" s="208"/>
      <c r="Y202" s="212"/>
    </row>
    <row r="203" spans="1:25" ht="13.5">
      <c r="A203" s="560">
        <v>615100</v>
      </c>
      <c r="B203" s="561" t="s">
        <v>165</v>
      </c>
      <c r="C203" s="561" t="s">
        <v>187</v>
      </c>
      <c r="D203" s="561" t="s">
        <v>785</v>
      </c>
      <c r="E203" s="562" t="s">
        <v>189</v>
      </c>
      <c r="F203" s="562" t="s">
        <v>60</v>
      </c>
      <c r="G203" s="563" t="s">
        <v>60</v>
      </c>
      <c r="H203" s="564" t="s">
        <v>60</v>
      </c>
      <c r="I203" s="565" t="s">
        <v>43</v>
      </c>
      <c r="J203" s="566" t="s">
        <v>60</v>
      </c>
      <c r="K203" s="567" t="s">
        <v>1049</v>
      </c>
      <c r="L203" s="567" t="s">
        <v>1049</v>
      </c>
      <c r="N203" s="554"/>
      <c r="O203" s="554"/>
      <c r="P203" s="554"/>
      <c r="Q203" s="554"/>
      <c r="R203" s="554"/>
      <c r="S203" s="554"/>
      <c r="T203" s="208"/>
      <c r="U203" s="208"/>
      <c r="Y203" s="212"/>
    </row>
    <row r="204" spans="1:25" ht="13.5">
      <c r="A204" s="560">
        <v>373510</v>
      </c>
      <c r="B204" s="561" t="s">
        <v>166</v>
      </c>
      <c r="C204" s="561" t="s">
        <v>54</v>
      </c>
      <c r="D204" s="561" t="s">
        <v>819</v>
      </c>
      <c r="E204" s="562" t="s">
        <v>189</v>
      </c>
      <c r="F204" s="562" t="s">
        <v>60</v>
      </c>
      <c r="G204" s="563" t="s">
        <v>60</v>
      </c>
      <c r="H204" s="564" t="s">
        <v>60</v>
      </c>
      <c r="I204" s="565" t="s">
        <v>43</v>
      </c>
      <c r="J204" s="566" t="s">
        <v>60</v>
      </c>
      <c r="K204" s="567" t="s">
        <v>1049</v>
      </c>
      <c r="L204" s="567" t="s">
        <v>1049</v>
      </c>
      <c r="M204" s="212"/>
      <c r="N204" s="554"/>
      <c r="O204" s="554"/>
      <c r="P204" s="554"/>
      <c r="Q204" s="554"/>
      <c r="R204" s="554"/>
      <c r="S204" s="554"/>
      <c r="T204" s="208"/>
      <c r="U204" s="208"/>
      <c r="Y204" s="212"/>
    </row>
    <row r="205" spans="1:25" ht="13.5">
      <c r="A205" s="560">
        <v>2016039</v>
      </c>
      <c r="B205" s="561" t="s">
        <v>1138</v>
      </c>
      <c r="C205" s="561" t="s">
        <v>63</v>
      </c>
      <c r="D205" s="561" t="s">
        <v>782</v>
      </c>
      <c r="E205" s="562" t="s">
        <v>189</v>
      </c>
      <c r="F205" s="562" t="s">
        <v>60</v>
      </c>
      <c r="G205" s="563" t="s">
        <v>60</v>
      </c>
      <c r="H205" s="564" t="s">
        <v>60</v>
      </c>
      <c r="I205" s="565" t="s">
        <v>43</v>
      </c>
      <c r="J205" s="566" t="s">
        <v>60</v>
      </c>
      <c r="K205" s="567" t="s">
        <v>1049</v>
      </c>
      <c r="L205" s="567" t="s">
        <v>1049</v>
      </c>
      <c r="N205" s="554"/>
      <c r="O205" s="554"/>
      <c r="P205" s="554"/>
      <c r="Q205" s="554"/>
      <c r="R205" s="554"/>
      <c r="S205" s="554"/>
      <c r="T205" s="208"/>
      <c r="U205" s="208"/>
      <c r="Y205" s="212"/>
    </row>
    <row r="206" spans="1:25" ht="13.5">
      <c r="A206" s="560">
        <v>1813240</v>
      </c>
      <c r="B206" s="561" t="s">
        <v>1002</v>
      </c>
      <c r="C206" s="561" t="s">
        <v>343</v>
      </c>
      <c r="D206" s="561" t="s">
        <v>787</v>
      </c>
      <c r="E206" s="562" t="s">
        <v>189</v>
      </c>
      <c r="F206" s="562" t="s">
        <v>60</v>
      </c>
      <c r="G206" s="563" t="s">
        <v>60</v>
      </c>
      <c r="H206" s="564" t="s">
        <v>60</v>
      </c>
      <c r="I206" s="565" t="s">
        <v>43</v>
      </c>
      <c r="J206" s="566" t="s">
        <v>60</v>
      </c>
      <c r="K206" s="567" t="s">
        <v>1049</v>
      </c>
      <c r="L206" s="567" t="s">
        <v>1049</v>
      </c>
      <c r="N206" s="554"/>
      <c r="O206" s="554"/>
      <c r="P206" s="554"/>
      <c r="Q206" s="554"/>
      <c r="R206" s="554"/>
      <c r="S206" s="554"/>
      <c r="T206" s="208"/>
      <c r="U206" s="208"/>
      <c r="Y206" s="212"/>
    </row>
    <row r="207" spans="1:25" ht="13.5">
      <c r="A207" s="560">
        <v>4396577</v>
      </c>
      <c r="B207" s="561" t="s">
        <v>1139</v>
      </c>
      <c r="C207" s="561" t="s">
        <v>72</v>
      </c>
      <c r="D207" s="561" t="s">
        <v>778</v>
      </c>
      <c r="E207" s="562" t="s">
        <v>42</v>
      </c>
      <c r="F207" s="565" t="s">
        <v>43</v>
      </c>
      <c r="G207" s="563" t="s">
        <v>60</v>
      </c>
      <c r="H207" s="564" t="s">
        <v>60</v>
      </c>
      <c r="I207" s="565" t="s">
        <v>43</v>
      </c>
      <c r="J207" s="566" t="s">
        <v>60</v>
      </c>
      <c r="K207" s="567" t="s">
        <v>1049</v>
      </c>
      <c r="L207" s="567" t="s">
        <v>1049</v>
      </c>
      <c r="N207" s="554"/>
      <c r="O207" s="554"/>
      <c r="P207" s="554"/>
      <c r="Q207" s="554"/>
      <c r="R207" s="554"/>
      <c r="S207" s="554"/>
      <c r="T207" s="208"/>
      <c r="U207" s="208"/>
      <c r="Y207" s="212"/>
    </row>
    <row r="208" spans="1:25" ht="13.5">
      <c r="A208" s="560">
        <v>4975091</v>
      </c>
      <c r="B208" s="561" t="s">
        <v>1088</v>
      </c>
      <c r="C208" s="561" t="s">
        <v>112</v>
      </c>
      <c r="D208" s="561" t="s">
        <v>937</v>
      </c>
      <c r="E208" s="562" t="s">
        <v>42</v>
      </c>
      <c r="F208" s="565" t="s">
        <v>43</v>
      </c>
      <c r="G208" s="563" t="s">
        <v>60</v>
      </c>
      <c r="H208" s="564" t="s">
        <v>60</v>
      </c>
      <c r="I208" s="565" t="s">
        <v>43</v>
      </c>
      <c r="J208" s="566" t="s">
        <v>60</v>
      </c>
      <c r="K208" s="567" t="s">
        <v>1049</v>
      </c>
      <c r="L208" s="567" t="s">
        <v>1049</v>
      </c>
      <c r="N208" s="554"/>
      <c r="O208" s="554"/>
      <c r="P208" s="554"/>
      <c r="Q208" s="554"/>
      <c r="R208" s="554"/>
      <c r="S208" s="554"/>
      <c r="T208" s="208"/>
      <c r="U208" s="208"/>
      <c r="Y208" s="212"/>
    </row>
    <row r="209" spans="1:21" ht="14" thickBot="1">
      <c r="A209" s="560">
        <v>52390</v>
      </c>
      <c r="B209" s="561" t="s">
        <v>569</v>
      </c>
      <c r="C209" s="561" t="s">
        <v>143</v>
      </c>
      <c r="D209" s="561" t="s">
        <v>843</v>
      </c>
      <c r="E209" s="562" t="s">
        <v>189</v>
      </c>
      <c r="F209" s="562" t="s">
        <v>60</v>
      </c>
      <c r="G209" s="563" t="s">
        <v>60</v>
      </c>
      <c r="H209" s="590" t="s">
        <v>60</v>
      </c>
      <c r="I209" s="591" t="s">
        <v>43</v>
      </c>
      <c r="J209" s="592" t="s">
        <v>60</v>
      </c>
      <c r="K209" s="567" t="s">
        <v>1049</v>
      </c>
      <c r="L209" s="567" t="s">
        <v>1049</v>
      </c>
      <c r="N209" s="554"/>
      <c r="O209" s="554"/>
      <c r="U209" s="554"/>
    </row>
    <row r="210" ht="12.75">
      <c r="A210" s="593" t="s">
        <v>1037</v>
      </c>
    </row>
    <row r="211" spans="1:21" ht="12.75">
      <c r="A211" s="213" t="s">
        <v>1004</v>
      </c>
      <c r="N211" s="208"/>
      <c r="O211" s="208"/>
      <c r="U211" s="208"/>
    </row>
    <row r="212" spans="1:12" ht="12.75">
      <c r="A212" s="213" t="s">
        <v>1005</v>
      </c>
      <c r="B212" s="208"/>
      <c r="C212" s="208"/>
      <c r="D212" s="208"/>
      <c r="E212" s="225"/>
      <c r="F212" s="225"/>
      <c r="G212" s="225"/>
      <c r="H212" s="225"/>
      <c r="I212" s="225"/>
      <c r="J212" s="225"/>
      <c r="K212" s="225"/>
      <c r="L212" s="208"/>
    </row>
    <row r="213" ht="12.75">
      <c r="A213" s="213" t="s">
        <v>1038</v>
      </c>
    </row>
    <row r="214" ht="12.75">
      <c r="A214" s="213" t="s">
        <v>1007</v>
      </c>
    </row>
    <row r="215" ht="12.75">
      <c r="A215" s="213" t="s">
        <v>1008</v>
      </c>
    </row>
    <row r="216" ht="12.75">
      <c r="A216" s="222" t="s">
        <v>1467</v>
      </c>
    </row>
    <row r="217" ht="12.75">
      <c r="A217" s="222" t="s">
        <v>1364</v>
      </c>
    </row>
    <row r="218" ht="12.75">
      <c r="A218" s="222" t="s">
        <v>1039</v>
      </c>
    </row>
    <row r="219" ht="12.75">
      <c r="A219" s="226" t="s">
        <v>1468</v>
      </c>
    </row>
    <row r="220" ht="12.75">
      <c r="A220" s="222" t="s">
        <v>1040</v>
      </c>
    </row>
    <row r="221" ht="12.75">
      <c r="A221" s="222" t="s">
        <v>1469</v>
      </c>
    </row>
    <row r="222" ht="12.75">
      <c r="A222" s="222" t="s">
        <v>1365</v>
      </c>
    </row>
    <row r="223" ht="12.75">
      <c r="A223" s="222" t="s">
        <v>1041</v>
      </c>
    </row>
    <row r="224" ht="12.75">
      <c r="A224" s="222" t="s">
        <v>1042</v>
      </c>
    </row>
    <row r="225" ht="12.75">
      <c r="A225" s="222" t="s">
        <v>1366</v>
      </c>
    </row>
    <row r="226" spans="1:20" ht="12.75">
      <c r="A226" s="222" t="s">
        <v>1043</v>
      </c>
      <c r="P226" s="554"/>
      <c r="Q226" s="554"/>
      <c r="R226" s="554"/>
      <c r="S226" s="554"/>
      <c r="T226" s="554"/>
    </row>
    <row r="227" spans="1:20" ht="12.75">
      <c r="A227" s="222" t="s">
        <v>1224</v>
      </c>
      <c r="P227" s="554"/>
      <c r="Q227" s="554"/>
      <c r="R227" s="554"/>
      <c r="S227" s="554"/>
      <c r="T227" s="554"/>
    </row>
    <row r="228" spans="1:20" ht="12.75">
      <c r="A228" s="226" t="s">
        <v>1470</v>
      </c>
      <c r="B228" s="226"/>
      <c r="P228" s="554"/>
      <c r="Q228" s="554"/>
      <c r="R228" s="554"/>
      <c r="S228" s="554"/>
      <c r="T228" s="554"/>
    </row>
    <row r="229" spans="1:20" ht="12.75">
      <c r="A229" s="222" t="s">
        <v>1044</v>
      </c>
      <c r="P229" s="554"/>
      <c r="Q229" s="554"/>
      <c r="R229" s="554"/>
      <c r="S229" s="554"/>
      <c r="T229" s="554"/>
    </row>
    <row r="230" spans="1:20" ht="12.75">
      <c r="A230" s="213" t="s">
        <v>1045</v>
      </c>
      <c r="P230" s="554"/>
      <c r="Q230" s="554"/>
      <c r="R230" s="554"/>
      <c r="S230" s="554"/>
      <c r="T230" s="554"/>
    </row>
    <row r="231" spans="1:20" ht="12.75">
      <c r="A231" s="213" t="s">
        <v>1046</v>
      </c>
      <c r="P231" s="554"/>
      <c r="Q231" s="554"/>
      <c r="R231" s="554"/>
      <c r="S231" s="554"/>
      <c r="T231" s="554"/>
    </row>
    <row r="232" spans="1:21" ht="12.75">
      <c r="A232" s="213" t="s">
        <v>1047</v>
      </c>
      <c r="N232" s="554"/>
      <c r="O232" s="554"/>
      <c r="P232" s="554"/>
      <c r="Q232" s="554"/>
      <c r="R232" s="554"/>
      <c r="S232" s="554"/>
      <c r="T232" s="554"/>
      <c r="U232" s="554"/>
    </row>
    <row r="233" spans="1:21" ht="12.75">
      <c r="A233" s="213" t="s">
        <v>1048</v>
      </c>
      <c r="N233" s="554"/>
      <c r="O233" s="554"/>
      <c r="P233" s="554"/>
      <c r="Q233" s="554"/>
      <c r="R233" s="554"/>
      <c r="S233" s="554"/>
      <c r="T233" s="554"/>
      <c r="U233" s="554"/>
    </row>
    <row r="234" spans="1:21" ht="12.75">
      <c r="A234" s="222" t="s">
        <v>760</v>
      </c>
      <c r="N234" s="554"/>
      <c r="O234" s="554"/>
      <c r="P234" s="554"/>
      <c r="Q234" s="554"/>
      <c r="R234" s="554"/>
      <c r="S234" s="554"/>
      <c r="T234" s="554"/>
      <c r="U234" s="554"/>
    </row>
    <row r="235" spans="1:21" ht="12.75">
      <c r="A235" s="222" t="s">
        <v>1367</v>
      </c>
      <c r="N235" s="554"/>
      <c r="O235" s="554"/>
      <c r="P235" s="554"/>
      <c r="Q235" s="554"/>
      <c r="R235" s="554"/>
      <c r="S235" s="554"/>
      <c r="T235" s="554"/>
      <c r="U235" s="554"/>
    </row>
    <row r="236" spans="1:21" ht="12.75">
      <c r="A236" s="222" t="s">
        <v>1368</v>
      </c>
      <c r="N236" s="554"/>
      <c r="O236" s="554"/>
      <c r="P236" s="554"/>
      <c r="Q236" s="554"/>
      <c r="R236" s="554"/>
      <c r="S236" s="554"/>
      <c r="T236" s="554"/>
      <c r="U236" s="554"/>
    </row>
    <row r="237" spans="1:21" ht="12.75">
      <c r="A237" s="208" t="s">
        <v>761</v>
      </c>
      <c r="N237" s="554"/>
      <c r="O237" s="554"/>
      <c r="P237" s="554"/>
      <c r="Q237" s="554"/>
      <c r="R237" s="554"/>
      <c r="S237" s="554"/>
      <c r="T237" s="554"/>
      <c r="U237" s="554"/>
    </row>
    <row r="238" spans="1:21" ht="12.75">
      <c r="A238" s="222" t="s">
        <v>1369</v>
      </c>
      <c r="N238" s="554"/>
      <c r="O238" s="554"/>
      <c r="P238" s="554"/>
      <c r="Q238" s="554"/>
      <c r="R238" s="554"/>
      <c r="S238" s="554"/>
      <c r="T238" s="554"/>
      <c r="U238" s="554"/>
    </row>
    <row r="239" spans="1:21" ht="12.75">
      <c r="A239" s="222" t="s">
        <v>762</v>
      </c>
      <c r="N239" s="554"/>
      <c r="O239" s="554"/>
      <c r="P239" s="554"/>
      <c r="Q239" s="554"/>
      <c r="R239" s="554"/>
      <c r="S239" s="554"/>
      <c r="T239" s="554"/>
      <c r="U239" s="554"/>
    </row>
    <row r="240" spans="1:21" ht="12.75">
      <c r="A240" s="208" t="s">
        <v>1370</v>
      </c>
      <c r="N240" s="554"/>
      <c r="O240" s="554"/>
      <c r="P240" s="554"/>
      <c r="Q240" s="554"/>
      <c r="R240" s="554"/>
      <c r="S240" s="554"/>
      <c r="T240" s="554"/>
      <c r="U240" s="554"/>
    </row>
    <row r="241" spans="1:21" ht="12.75" hidden="1">
      <c r="A241" s="227" t="s">
        <v>1056</v>
      </c>
      <c r="N241" s="554"/>
      <c r="O241" s="554"/>
      <c r="P241" s="554"/>
      <c r="Q241" s="554"/>
      <c r="R241" s="554"/>
      <c r="S241" s="554"/>
      <c r="T241" s="554"/>
      <c r="U241" s="554"/>
    </row>
    <row r="242" spans="14:21" ht="12.75" hidden="1">
      <c r="N242" s="554"/>
      <c r="O242" s="554"/>
      <c r="P242" s="554"/>
      <c r="Q242" s="554"/>
      <c r="R242" s="554"/>
      <c r="S242" s="554"/>
      <c r="T242" s="554"/>
      <c r="U242" s="554"/>
    </row>
    <row r="243" spans="14:21" ht="12.75" hidden="1">
      <c r="N243" s="554"/>
      <c r="O243" s="554"/>
      <c r="P243" s="554"/>
      <c r="Q243" s="554"/>
      <c r="R243" s="554"/>
      <c r="S243" s="554"/>
      <c r="T243" s="554"/>
      <c r="U243" s="554"/>
    </row>
    <row r="244" spans="14:21" ht="12.75" hidden="1">
      <c r="N244" s="554"/>
      <c r="O244" s="554"/>
      <c r="P244" s="554"/>
      <c r="Q244" s="554"/>
      <c r="R244" s="554"/>
      <c r="S244" s="554"/>
      <c r="T244" s="554"/>
      <c r="U244" s="554"/>
    </row>
    <row r="245" spans="14:21" ht="12.75" hidden="1">
      <c r="N245" s="554"/>
      <c r="O245" s="554"/>
      <c r="P245" s="554"/>
      <c r="Q245" s="554"/>
      <c r="R245" s="554"/>
      <c r="S245" s="554"/>
      <c r="T245" s="554"/>
      <c r="U245" s="554"/>
    </row>
    <row r="246" spans="14:21" ht="12.75" hidden="1">
      <c r="N246" s="554"/>
      <c r="O246" s="554"/>
      <c r="U246" s="554"/>
    </row>
    <row r="247" spans="14:21" ht="12.75" hidden="1">
      <c r="N247" s="554"/>
      <c r="O247" s="554"/>
      <c r="U247" s="554"/>
    </row>
    <row r="248" spans="14:21" ht="12.75">
      <c r="N248" s="554"/>
      <c r="O248" s="554"/>
      <c r="U248" s="554"/>
    </row>
    <row r="249" spans="1:21" ht="12.75">
      <c r="A249" s="226"/>
      <c r="N249" s="554"/>
      <c r="O249" s="554"/>
      <c r="U249" s="554"/>
    </row>
    <row r="250" spans="1:21" ht="12.75">
      <c r="A250" s="228"/>
      <c r="B250" s="229"/>
      <c r="N250" s="554"/>
      <c r="O250" s="554"/>
      <c r="U250" s="554"/>
    </row>
    <row r="251" spans="1:21" ht="12.75">
      <c r="A251" s="226"/>
      <c r="N251" s="554"/>
      <c r="O251" s="554"/>
      <c r="U251" s="554"/>
    </row>
    <row r="252" ht="12.75">
      <c r="A252" s="226"/>
    </row>
    <row r="253" ht="12.75"/>
    <row r="254" ht="12.75"/>
    <row r="255" ht="12.75"/>
    <row r="256" ht="12.75"/>
    <row r="257" ht="12.75"/>
    <row r="258" ht="12.75"/>
    <row r="259" ht="12.75"/>
    <row r="260" spans="1:2" ht="12.75">
      <c r="A260" s="208"/>
      <c r="B260" s="208"/>
    </row>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hidden="1"/>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sheetData>
  <mergeCells count="14">
    <mergeCell ref="H5:J5"/>
    <mergeCell ref="L5:L7"/>
    <mergeCell ref="H6:I6"/>
    <mergeCell ref="K6:K7"/>
    <mergeCell ref="A2:L2"/>
    <mergeCell ref="A3:L3"/>
    <mergeCell ref="A4:L4"/>
    <mergeCell ref="A5:A7"/>
    <mergeCell ref="B5:B7"/>
    <mergeCell ref="C5:C7"/>
    <mergeCell ref="D5:D7"/>
    <mergeCell ref="E5:E7"/>
    <mergeCell ref="F5:F7"/>
    <mergeCell ref="G5:G7"/>
  </mergeCells>
  <printOptions/>
  <pageMargins left="0.28" right="0" top="0.75" bottom="0.75" header="0.3" footer="0.3"/>
  <pageSetup horizontalDpi="600" verticalDpi="600" orientation="landscape" scale="85" r:id="rId1"/>
  <headerFooter>
    <oddFooter>&amp;R&amp;10&amp;P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98B1A-A7AE-499C-93F2-7DD66AC18334}">
  <sheetPr>
    <tabColor indexed="42"/>
    <pageSetUpPr fitToPage="1"/>
  </sheetPr>
  <dimension ref="A1:Q53"/>
  <sheetViews>
    <sheetView showGridLines="0" zoomScale="90" zoomScaleNormal="90" workbookViewId="0" topLeftCell="A1">
      <selection activeCell="A18" sqref="A18"/>
    </sheetView>
  </sheetViews>
  <sheetFormatPr defaultColWidth="9.140625" defaultRowHeight="12.75"/>
  <cols>
    <col min="1" max="1" width="33.140625" style="419" customWidth="1"/>
    <col min="2" max="2" width="14.421875" style="419" customWidth="1"/>
    <col min="3" max="3" width="9.7109375" style="419" customWidth="1"/>
    <col min="4" max="4" width="6.57421875" style="419" bestFit="1" customWidth="1"/>
    <col min="5" max="5" width="8.8515625" style="419" customWidth="1"/>
    <col min="6" max="6" width="8.421875" style="419" customWidth="1"/>
    <col min="7" max="7" width="6.57421875" style="419" bestFit="1" customWidth="1"/>
    <col min="8" max="8" width="7.8515625" style="419" bestFit="1" customWidth="1"/>
    <col min="9" max="10" width="9.140625" style="419" bestFit="1" customWidth="1"/>
    <col min="11" max="12" width="11.140625" style="419" bestFit="1" customWidth="1"/>
    <col min="13" max="13" width="9.140625" style="419" bestFit="1" customWidth="1"/>
    <col min="14" max="14" width="11.57421875" style="97" bestFit="1" customWidth="1"/>
    <col min="15" max="15" width="9.00390625" style="97" bestFit="1" customWidth="1"/>
    <col min="16" max="16" width="10.8515625" style="97" bestFit="1" customWidth="1"/>
    <col min="17" max="17" width="10.7109375" style="97" bestFit="1" customWidth="1"/>
    <col min="18" max="16384" width="9.140625" style="97" customWidth="1"/>
  </cols>
  <sheetData>
    <row r="1" spans="1:16" s="406" customFormat="1" ht="15.75" customHeight="1">
      <c r="A1" s="93" t="s">
        <v>1383</v>
      </c>
      <c r="B1" s="405"/>
      <c r="C1" s="405"/>
      <c r="D1" s="405"/>
      <c r="E1" s="405"/>
      <c r="F1" s="405"/>
      <c r="G1" s="405"/>
      <c r="H1" s="405"/>
      <c r="I1" s="405"/>
      <c r="J1" s="405"/>
      <c r="K1" s="405"/>
      <c r="L1" s="405"/>
      <c r="M1" s="405"/>
      <c r="N1" s="405"/>
      <c r="O1" s="405"/>
      <c r="P1" s="405"/>
    </row>
    <row r="2" s="406" customFormat="1" ht="15.75" customHeight="1">
      <c r="A2" s="427"/>
    </row>
    <row r="3" spans="1:13" s="406" customFormat="1" ht="15.75" customHeight="1">
      <c r="A3" s="93" t="s">
        <v>0</v>
      </c>
      <c r="B3" s="405"/>
      <c r="C3" s="405"/>
      <c r="D3" s="405"/>
      <c r="E3" s="405"/>
      <c r="F3" s="405"/>
      <c r="G3" s="405"/>
      <c r="H3" s="405"/>
      <c r="I3" s="405"/>
      <c r="J3" s="405"/>
      <c r="K3" s="405"/>
      <c r="L3" s="405"/>
      <c r="M3" s="405"/>
    </row>
    <row r="4" spans="1:13" s="406" customFormat="1" ht="12.75">
      <c r="A4" s="93" t="s">
        <v>1</v>
      </c>
      <c r="B4" s="405"/>
      <c r="C4" s="405"/>
      <c r="D4" s="405"/>
      <c r="E4" s="405"/>
      <c r="F4" s="405"/>
      <c r="G4" s="405"/>
      <c r="H4" s="405"/>
      <c r="I4" s="405"/>
      <c r="J4" s="405"/>
      <c r="K4" s="405"/>
      <c r="L4" s="405"/>
      <c r="M4" s="405"/>
    </row>
    <row r="5" spans="1:13" s="406" customFormat="1" ht="8.25" customHeight="1">
      <c r="A5" s="93"/>
      <c r="B5" s="405"/>
      <c r="C5" s="405"/>
      <c r="D5" s="405"/>
      <c r="E5" s="405"/>
      <c r="F5" s="405"/>
      <c r="G5" s="405"/>
      <c r="H5" s="405"/>
      <c r="I5" s="405"/>
      <c r="J5" s="405"/>
      <c r="K5" s="405"/>
      <c r="L5" s="405"/>
      <c r="M5" s="405"/>
    </row>
    <row r="6" spans="1:16" s="408" customFormat="1" ht="40">
      <c r="A6" s="428" t="s">
        <v>2</v>
      </c>
      <c r="B6" s="428" t="s">
        <v>3</v>
      </c>
      <c r="C6" s="428" t="s">
        <v>6</v>
      </c>
      <c r="D6" s="407" t="s">
        <v>10</v>
      </c>
      <c r="E6" s="407" t="s">
        <v>731</v>
      </c>
      <c r="F6" s="429" t="s">
        <v>13</v>
      </c>
      <c r="G6" s="407" t="s">
        <v>14</v>
      </c>
      <c r="H6" s="429" t="s">
        <v>16</v>
      </c>
      <c r="I6" s="430" t="s">
        <v>733</v>
      </c>
      <c r="J6" s="430" t="s">
        <v>19</v>
      </c>
      <c r="K6" s="430" t="s">
        <v>21</v>
      </c>
      <c r="L6" s="430" t="s">
        <v>23</v>
      </c>
      <c r="M6" s="430" t="s">
        <v>25</v>
      </c>
      <c r="N6" s="94" t="s">
        <v>27</v>
      </c>
      <c r="O6" s="94" t="s">
        <v>1289</v>
      </c>
      <c r="P6" s="94"/>
    </row>
    <row r="7" spans="1:16" ht="10.5" thickBot="1">
      <c r="A7" s="431" t="s">
        <v>4</v>
      </c>
      <c r="B7" s="431" t="s">
        <v>5</v>
      </c>
      <c r="C7" s="431" t="s">
        <v>7</v>
      </c>
      <c r="D7" s="432" t="s">
        <v>8</v>
      </c>
      <c r="E7" s="432" t="s">
        <v>9</v>
      </c>
      <c r="F7" s="432" t="s">
        <v>12</v>
      </c>
      <c r="G7" s="432" t="s">
        <v>15</v>
      </c>
      <c r="H7" s="432" t="s">
        <v>17</v>
      </c>
      <c r="I7" s="433" t="s">
        <v>18</v>
      </c>
      <c r="J7" s="433" t="s">
        <v>20</v>
      </c>
      <c r="K7" s="433" t="s">
        <v>22</v>
      </c>
      <c r="L7" s="433" t="s">
        <v>24</v>
      </c>
      <c r="M7" s="433" t="s">
        <v>26</v>
      </c>
      <c r="N7" s="409" t="s">
        <v>28</v>
      </c>
      <c r="O7" s="409" t="s">
        <v>62</v>
      </c>
      <c r="P7" s="410"/>
    </row>
    <row r="8" spans="1:16" ht="15.75" customHeight="1" thickBot="1" thickTop="1">
      <c r="A8" s="434"/>
      <c r="B8" s="435"/>
      <c r="C8" s="435"/>
      <c r="D8" s="435"/>
      <c r="E8" s="436"/>
      <c r="F8" s="436"/>
      <c r="G8" s="436"/>
      <c r="H8" s="436"/>
      <c r="I8" s="437"/>
      <c r="J8" s="437"/>
      <c r="K8" s="437"/>
      <c r="L8" s="437"/>
      <c r="M8" s="437"/>
      <c r="N8" s="438"/>
      <c r="O8" s="438"/>
      <c r="P8" s="410"/>
    </row>
    <row r="9" spans="1:16" s="411" customFormat="1" ht="15" customHeight="1" thickTop="1">
      <c r="A9" s="595" t="s">
        <v>1438</v>
      </c>
      <c r="B9" s="596"/>
      <c r="C9" s="596"/>
      <c r="D9" s="596"/>
      <c r="E9" s="596"/>
      <c r="F9" s="596"/>
      <c r="G9" s="596"/>
      <c r="H9" s="596"/>
      <c r="I9" s="596"/>
      <c r="J9" s="596"/>
      <c r="K9" s="596"/>
      <c r="L9" s="596"/>
      <c r="M9" s="596"/>
      <c r="N9" s="596"/>
      <c r="O9" s="596"/>
      <c r="P9" s="398"/>
    </row>
    <row r="10" spans="1:16" ht="15.75" customHeight="1">
      <c r="A10" s="597"/>
      <c r="B10" s="597"/>
      <c r="C10" s="597"/>
      <c r="D10" s="597"/>
      <c r="E10" s="597"/>
      <c r="F10" s="597"/>
      <c r="G10" s="597"/>
      <c r="H10" s="597"/>
      <c r="I10" s="597"/>
      <c r="J10" s="597"/>
      <c r="K10" s="597"/>
      <c r="L10" s="597"/>
      <c r="M10" s="597"/>
      <c r="N10" s="597"/>
      <c r="O10" s="597"/>
      <c r="P10" s="398"/>
    </row>
    <row r="11" spans="1:17" s="415" customFormat="1" ht="14.25" customHeight="1">
      <c r="A11" s="151" t="s">
        <v>258</v>
      </c>
      <c r="B11" s="152" t="s">
        <v>296</v>
      </c>
      <c r="C11" s="439" t="s">
        <v>1374</v>
      </c>
      <c r="D11" s="153">
        <v>19</v>
      </c>
      <c r="E11" s="153" t="s">
        <v>60</v>
      </c>
      <c r="F11" s="153" t="s">
        <v>42</v>
      </c>
      <c r="G11" s="153" t="s">
        <v>1141</v>
      </c>
      <c r="H11" s="155" t="s">
        <v>43</v>
      </c>
      <c r="I11" s="237">
        <v>1465963</v>
      </c>
      <c r="J11" s="160">
        <v>24464</v>
      </c>
      <c r="K11" s="237">
        <v>1490427</v>
      </c>
      <c r="L11" s="237">
        <v>20631900</v>
      </c>
      <c r="M11" s="237">
        <v>280323</v>
      </c>
      <c r="N11" s="46">
        <v>1210104</v>
      </c>
      <c r="O11" s="412">
        <v>0</v>
      </c>
      <c r="P11" s="413"/>
      <c r="Q11" s="414"/>
    </row>
    <row r="12" spans="1:17" s="236" customFormat="1" ht="14.25" customHeight="1">
      <c r="A12" s="154" t="s">
        <v>1032</v>
      </c>
      <c r="B12" s="154" t="s">
        <v>188</v>
      </c>
      <c r="C12" s="439" t="s">
        <v>188</v>
      </c>
      <c r="D12" s="155">
        <v>25</v>
      </c>
      <c r="E12" s="155" t="s">
        <v>60</v>
      </c>
      <c r="F12" s="155" t="s">
        <v>42</v>
      </c>
      <c r="G12" s="155" t="s">
        <v>1141</v>
      </c>
      <c r="H12" s="155" t="s">
        <v>43</v>
      </c>
      <c r="I12" s="158">
        <v>0</v>
      </c>
      <c r="J12" s="158">
        <v>785285</v>
      </c>
      <c r="K12" s="158">
        <v>785285</v>
      </c>
      <c r="L12" s="158">
        <v>5202730</v>
      </c>
      <c r="M12" s="158">
        <v>2442774</v>
      </c>
      <c r="N12" s="46">
        <v>-1657489</v>
      </c>
      <c r="O12" s="155">
        <v>0</v>
      </c>
      <c r="P12" s="413"/>
      <c r="Q12" s="414"/>
    </row>
    <row r="13" spans="1:17" s="236" customFormat="1" ht="14.25" customHeight="1">
      <c r="A13" s="154" t="s">
        <v>275</v>
      </c>
      <c r="B13" s="154" t="s">
        <v>315</v>
      </c>
      <c r="C13" s="440" t="s">
        <v>1263</v>
      </c>
      <c r="D13" s="155">
        <v>235</v>
      </c>
      <c r="E13" s="155" t="s">
        <v>43</v>
      </c>
      <c r="F13" s="155" t="s">
        <v>42</v>
      </c>
      <c r="G13" s="155" t="s">
        <v>1141</v>
      </c>
      <c r="H13" s="155" t="s">
        <v>43</v>
      </c>
      <c r="I13" s="237">
        <v>9739089</v>
      </c>
      <c r="J13" s="237">
        <v>0</v>
      </c>
      <c r="K13" s="237">
        <v>9739089</v>
      </c>
      <c r="L13" s="237">
        <v>127670165</v>
      </c>
      <c r="M13" s="237">
        <v>4011106</v>
      </c>
      <c r="N13" s="46">
        <v>5727983</v>
      </c>
      <c r="O13" s="155">
        <v>0</v>
      </c>
      <c r="P13" s="413"/>
      <c r="Q13" s="414"/>
    </row>
    <row r="14" spans="1:17" ht="15.75" customHeight="1">
      <c r="A14" s="154"/>
      <c r="B14" s="154"/>
      <c r="C14" s="416"/>
      <c r="D14" s="155"/>
      <c r="E14" s="155"/>
      <c r="F14" s="155"/>
      <c r="G14" s="155"/>
      <c r="H14" s="155"/>
      <c r="I14" s="158"/>
      <c r="J14" s="158"/>
      <c r="K14" s="158"/>
      <c r="L14" s="158"/>
      <c r="M14" s="158"/>
      <c r="N14" s="46"/>
      <c r="O14" s="155"/>
      <c r="P14" s="417"/>
      <c r="Q14" s="418"/>
    </row>
    <row r="15" spans="1:16" ht="13.5" customHeight="1">
      <c r="A15" s="598" t="s">
        <v>1439</v>
      </c>
      <c r="B15" s="599"/>
      <c r="C15" s="599"/>
      <c r="D15" s="599"/>
      <c r="E15" s="599"/>
      <c r="F15" s="599"/>
      <c r="G15" s="599"/>
      <c r="H15" s="599"/>
      <c r="I15" s="599"/>
      <c r="J15" s="599"/>
      <c r="K15" s="599"/>
      <c r="L15" s="599"/>
      <c r="M15" s="599"/>
      <c r="N15" s="599"/>
      <c r="O15" s="599"/>
      <c r="P15" s="417"/>
    </row>
    <row r="16" spans="1:16" ht="20">
      <c r="A16" s="156" t="s">
        <v>52</v>
      </c>
      <c r="B16" s="154" t="s">
        <v>54</v>
      </c>
      <c r="C16" s="416" t="s">
        <v>819</v>
      </c>
      <c r="D16" s="155">
        <v>50</v>
      </c>
      <c r="E16" s="155" t="s">
        <v>43</v>
      </c>
      <c r="F16" s="155" t="s">
        <v>46</v>
      </c>
      <c r="G16" s="155" t="s">
        <v>1141</v>
      </c>
      <c r="H16" s="155" t="s">
        <v>43</v>
      </c>
      <c r="I16" s="158">
        <v>885649</v>
      </c>
      <c r="J16" s="158">
        <v>521035</v>
      </c>
      <c r="K16" s="158">
        <v>1406685</v>
      </c>
      <c r="L16" s="158">
        <v>21184681</v>
      </c>
      <c r="M16" s="158">
        <v>494369</v>
      </c>
      <c r="N16" s="46">
        <v>912316</v>
      </c>
      <c r="O16" s="159">
        <v>0</v>
      </c>
      <c r="P16" s="413"/>
    </row>
    <row r="17" spans="1:16" ht="15" customHeight="1">
      <c r="A17" s="156" t="s">
        <v>212</v>
      </c>
      <c r="B17" s="154" t="s">
        <v>63</v>
      </c>
      <c r="C17" s="416" t="s">
        <v>782</v>
      </c>
      <c r="D17" s="155">
        <v>90</v>
      </c>
      <c r="E17" s="155" t="s">
        <v>43</v>
      </c>
      <c r="F17" s="155" t="s">
        <v>46</v>
      </c>
      <c r="G17" s="155" t="s">
        <v>1141</v>
      </c>
      <c r="H17" s="155" t="s">
        <v>43</v>
      </c>
      <c r="I17" s="158">
        <v>192050</v>
      </c>
      <c r="J17" s="158">
        <v>0</v>
      </c>
      <c r="K17" s="158">
        <v>192050</v>
      </c>
      <c r="L17" s="158">
        <v>14188325</v>
      </c>
      <c r="M17" s="158">
        <v>78859</v>
      </c>
      <c r="N17" s="46">
        <v>113191</v>
      </c>
      <c r="O17" s="159">
        <v>0</v>
      </c>
      <c r="P17" s="413"/>
    </row>
    <row r="18" spans="1:16" ht="12.75">
      <c r="A18" s="156" t="s">
        <v>79</v>
      </c>
      <c r="B18" s="154" t="s">
        <v>80</v>
      </c>
      <c r="C18" s="416" t="s">
        <v>824</v>
      </c>
      <c r="D18" s="155">
        <v>124</v>
      </c>
      <c r="E18" s="155" t="s">
        <v>43</v>
      </c>
      <c r="F18" s="155" t="s">
        <v>46</v>
      </c>
      <c r="G18" s="155" t="s">
        <v>1141</v>
      </c>
      <c r="H18" s="155" t="s">
        <v>43</v>
      </c>
      <c r="I18" s="158">
        <v>3951296</v>
      </c>
      <c r="J18" s="158">
        <v>5228568</v>
      </c>
      <c r="K18" s="158">
        <v>9179864</v>
      </c>
      <c r="L18" s="158">
        <v>150258235</v>
      </c>
      <c r="M18" s="158">
        <v>9024847</v>
      </c>
      <c r="N18" s="46">
        <v>155017</v>
      </c>
      <c r="O18" s="159">
        <v>0</v>
      </c>
      <c r="P18" s="413"/>
    </row>
    <row r="19" spans="2:16" ht="12.75">
      <c r="B19" s="420"/>
      <c r="C19" s="420"/>
      <c r="D19" s="420"/>
      <c r="E19" s="420"/>
      <c r="F19" s="420"/>
      <c r="G19" s="420"/>
      <c r="H19" s="420"/>
      <c r="I19" s="420"/>
      <c r="J19" s="420"/>
      <c r="K19" s="420"/>
      <c r="L19" s="420"/>
      <c r="M19" s="420"/>
      <c r="N19" s="29"/>
      <c r="O19" s="29"/>
      <c r="P19" s="417"/>
    </row>
    <row r="20" spans="1:16" ht="12.75">
      <c r="A20" s="99" t="s">
        <v>29</v>
      </c>
      <c r="B20" s="421"/>
      <c r="C20" s="421"/>
      <c r="D20" s="421"/>
      <c r="E20" s="421"/>
      <c r="F20" s="421"/>
      <c r="G20" s="421"/>
      <c r="H20" s="421"/>
      <c r="I20" s="421"/>
      <c r="J20" s="421"/>
      <c r="K20" s="421"/>
      <c r="L20" s="421"/>
      <c r="M20" s="421"/>
      <c r="N20" s="66"/>
      <c r="O20" s="66"/>
      <c r="P20" s="417"/>
    </row>
    <row r="21" spans="1:16" ht="12.75">
      <c r="A21" s="419" t="s">
        <v>1293</v>
      </c>
      <c r="B21" s="420"/>
      <c r="C21" s="420"/>
      <c r="D21" s="420"/>
      <c r="E21" s="420"/>
      <c r="F21" s="420"/>
      <c r="G21" s="420"/>
      <c r="H21" s="420"/>
      <c r="I21" s="420"/>
      <c r="J21" s="420"/>
      <c r="K21" s="420"/>
      <c r="L21" s="420"/>
      <c r="M21" s="29"/>
      <c r="N21" s="29"/>
      <c r="P21" s="417"/>
    </row>
    <row r="22" spans="1:16" ht="12.75">
      <c r="A22" s="419" t="s">
        <v>1440</v>
      </c>
      <c r="B22" s="29"/>
      <c r="C22" s="29"/>
      <c r="D22" s="29"/>
      <c r="E22" s="29"/>
      <c r="F22" s="29"/>
      <c r="G22" s="29"/>
      <c r="H22" s="29"/>
      <c r="I22" s="29"/>
      <c r="J22" s="29"/>
      <c r="K22" s="29"/>
      <c r="L22" s="29"/>
      <c r="M22" s="29"/>
      <c r="P22" s="417"/>
    </row>
    <row r="23" spans="2:16" ht="12.75">
      <c r="B23" s="29"/>
      <c r="C23" s="29"/>
      <c r="D23" s="29"/>
      <c r="E23" s="29"/>
      <c r="F23" s="29"/>
      <c r="G23" s="29"/>
      <c r="H23" s="29"/>
      <c r="I23" s="29"/>
      <c r="J23" s="29"/>
      <c r="K23" s="29"/>
      <c r="L23" s="29"/>
      <c r="M23" s="29"/>
      <c r="P23" s="417"/>
    </row>
    <row r="24" spans="9:16" ht="11.5">
      <c r="I24" s="441"/>
      <c r="J24" s="441"/>
      <c r="K24" s="441"/>
      <c r="L24" s="441"/>
      <c r="M24" s="442"/>
      <c r="N24" s="443"/>
      <c r="O24" s="438"/>
      <c r="P24" s="417"/>
    </row>
    <row r="25" ht="12.75">
      <c r="P25" s="417"/>
    </row>
    <row r="26" ht="12.75">
      <c r="P26" s="417"/>
    </row>
    <row r="27" spans="9:16" ht="12.75">
      <c r="I27" s="237"/>
      <c r="J27" s="160"/>
      <c r="K27" s="95"/>
      <c r="L27" s="95"/>
      <c r="M27" s="95"/>
      <c r="N27" s="23"/>
      <c r="P27" s="417"/>
    </row>
    <row r="28" spans="9:14" ht="12.75">
      <c r="I28" s="96"/>
      <c r="J28" s="96"/>
      <c r="K28" s="96"/>
      <c r="L28" s="96"/>
      <c r="M28" s="96"/>
      <c r="N28" s="23"/>
    </row>
    <row r="29" spans="2:14" ht="12.75">
      <c r="B29" s="422"/>
      <c r="C29" s="422"/>
      <c r="D29" s="422"/>
      <c r="I29" s="95"/>
      <c r="J29" s="95"/>
      <c r="K29" s="95"/>
      <c r="L29" s="95"/>
      <c r="M29" s="95"/>
      <c r="N29" s="23"/>
    </row>
    <row r="30" spans="2:14" ht="12.75">
      <c r="B30" s="423"/>
      <c r="C30" s="423"/>
      <c r="D30" s="423"/>
      <c r="E30" s="422"/>
      <c r="F30" s="422"/>
      <c r="G30" s="422"/>
      <c r="H30" s="422"/>
      <c r="I30" s="96"/>
      <c r="J30" s="96"/>
      <c r="K30" s="96"/>
      <c r="L30" s="96"/>
      <c r="M30" s="96"/>
      <c r="N30" s="23"/>
    </row>
    <row r="31" spans="2:14" ht="12.75">
      <c r="B31" s="423"/>
      <c r="C31" s="423"/>
      <c r="D31" s="423"/>
      <c r="E31" s="423"/>
      <c r="F31" s="423"/>
      <c r="G31" s="423"/>
      <c r="H31" s="423"/>
      <c r="I31" s="96"/>
      <c r="J31" s="96"/>
      <c r="K31" s="96"/>
      <c r="L31" s="96"/>
      <c r="M31" s="96"/>
      <c r="N31" s="23"/>
    </row>
    <row r="32" spans="5:12" ht="12.75">
      <c r="E32" s="423"/>
      <c r="F32" s="423"/>
      <c r="G32" s="423"/>
      <c r="H32" s="423"/>
      <c r="I32" s="423"/>
      <c r="J32" s="423"/>
      <c r="K32" s="423"/>
      <c r="L32" s="423"/>
    </row>
    <row r="36" spans="1:13" ht="12.75">
      <c r="A36" s="423"/>
      <c r="B36" s="424"/>
      <c r="C36" s="424"/>
      <c r="D36" s="424"/>
      <c r="M36" s="423"/>
    </row>
    <row r="37" spans="1:13" ht="12.75">
      <c r="A37" s="97"/>
      <c r="B37" s="97"/>
      <c r="C37" s="97"/>
      <c r="D37" s="97"/>
      <c r="E37" s="424"/>
      <c r="F37" s="424"/>
      <c r="G37" s="424"/>
      <c r="H37" s="424"/>
      <c r="I37" s="424"/>
      <c r="J37" s="424"/>
      <c r="K37" s="424"/>
      <c r="L37" s="424"/>
      <c r="M37" s="422"/>
    </row>
    <row r="38" spans="1:13" ht="12.75">
      <c r="A38" s="425"/>
      <c r="B38" s="425"/>
      <c r="C38" s="425"/>
      <c r="D38" s="425"/>
      <c r="E38" s="425"/>
      <c r="F38" s="425"/>
      <c r="G38" s="425"/>
      <c r="H38" s="425"/>
      <c r="I38" s="425"/>
      <c r="J38" s="425"/>
      <c r="K38" s="425"/>
      <c r="L38" s="425"/>
      <c r="M38" s="422"/>
    </row>
    <row r="39" spans="1:13" ht="12.75">
      <c r="A39" s="425"/>
      <c r="B39" s="425"/>
      <c r="C39" s="425"/>
      <c r="D39" s="425"/>
      <c r="E39" s="425"/>
      <c r="F39" s="425"/>
      <c r="G39" s="425"/>
      <c r="H39" s="425"/>
      <c r="I39" s="425"/>
      <c r="J39" s="425"/>
      <c r="K39" s="425"/>
      <c r="L39" s="425"/>
      <c r="M39" s="422"/>
    </row>
    <row r="40" spans="1:13" ht="12.75">
      <c r="A40" s="425"/>
      <c r="B40" s="425"/>
      <c r="C40" s="425"/>
      <c r="D40" s="425"/>
      <c r="E40" s="425"/>
      <c r="F40" s="425"/>
      <c r="G40" s="425"/>
      <c r="H40" s="425"/>
      <c r="I40" s="425"/>
      <c r="J40" s="425"/>
      <c r="K40" s="425"/>
      <c r="L40" s="425"/>
      <c r="M40" s="422"/>
    </row>
    <row r="41" spans="1:13" ht="12.75">
      <c r="A41" s="425"/>
      <c r="B41" s="425"/>
      <c r="C41" s="425"/>
      <c r="D41" s="425"/>
      <c r="E41" s="425"/>
      <c r="F41" s="425"/>
      <c r="G41" s="425"/>
      <c r="H41" s="425"/>
      <c r="I41" s="425"/>
      <c r="J41" s="425"/>
      <c r="K41" s="425"/>
      <c r="L41" s="425"/>
      <c r="M41" s="422"/>
    </row>
    <row r="42" spans="1:13" ht="12.75">
      <c r="A42" s="425"/>
      <c r="B42" s="425"/>
      <c r="C42" s="425"/>
      <c r="D42" s="425"/>
      <c r="E42" s="425"/>
      <c r="F42" s="425"/>
      <c r="G42" s="425"/>
      <c r="H42" s="425"/>
      <c r="I42" s="425"/>
      <c r="J42" s="425"/>
      <c r="K42" s="425"/>
      <c r="L42" s="425"/>
      <c r="M42" s="422"/>
    </row>
    <row r="43" spans="1:13" ht="12.75">
      <c r="A43" s="425"/>
      <c r="B43" s="425"/>
      <c r="C43" s="425"/>
      <c r="D43" s="425"/>
      <c r="E43" s="425"/>
      <c r="F43" s="425"/>
      <c r="G43" s="425"/>
      <c r="H43" s="425"/>
      <c r="I43" s="425"/>
      <c r="J43" s="425"/>
      <c r="K43" s="425"/>
      <c r="L43" s="425"/>
      <c r="M43" s="422"/>
    </row>
    <row r="44" spans="1:13" ht="12.75">
      <c r="A44" s="425"/>
      <c r="B44" s="425"/>
      <c r="C44" s="425"/>
      <c r="D44" s="425"/>
      <c r="E44" s="425"/>
      <c r="F44" s="425"/>
      <c r="G44" s="425"/>
      <c r="H44" s="425"/>
      <c r="I44" s="425"/>
      <c r="J44" s="425"/>
      <c r="K44" s="425"/>
      <c r="L44" s="425"/>
      <c r="M44" s="422"/>
    </row>
    <row r="45" spans="1:13" ht="12.75">
      <c r="A45" s="425"/>
      <c r="B45" s="425"/>
      <c r="C45" s="425"/>
      <c r="D45" s="425"/>
      <c r="E45" s="425"/>
      <c r="F45" s="425"/>
      <c r="G45" s="425"/>
      <c r="H45" s="425"/>
      <c r="I45" s="425"/>
      <c r="J45" s="425"/>
      <c r="K45" s="425"/>
      <c r="L45" s="425"/>
      <c r="M45" s="422"/>
    </row>
    <row r="46" spans="1:13" ht="12.75">
      <c r="A46" s="425"/>
      <c r="B46" s="425"/>
      <c r="C46" s="425"/>
      <c r="D46" s="425"/>
      <c r="E46" s="425"/>
      <c r="F46" s="425"/>
      <c r="G46" s="425"/>
      <c r="H46" s="425"/>
      <c r="I46" s="425"/>
      <c r="J46" s="425"/>
      <c r="K46" s="425"/>
      <c r="L46" s="425"/>
      <c r="M46" s="422"/>
    </row>
    <row r="47" spans="1:13" ht="12.75">
      <c r="A47" s="425"/>
      <c r="B47" s="425"/>
      <c r="C47" s="425"/>
      <c r="D47" s="425"/>
      <c r="E47" s="425"/>
      <c r="F47" s="425"/>
      <c r="G47" s="425"/>
      <c r="H47" s="425"/>
      <c r="I47" s="425"/>
      <c r="J47" s="425"/>
      <c r="K47" s="425"/>
      <c r="L47" s="425"/>
      <c r="M47" s="422"/>
    </row>
    <row r="48" spans="1:13" ht="12.75">
      <c r="A48" s="425"/>
      <c r="B48" s="425"/>
      <c r="C48" s="425"/>
      <c r="D48" s="425"/>
      <c r="E48" s="425"/>
      <c r="F48" s="425"/>
      <c r="G48" s="425"/>
      <c r="H48" s="425"/>
      <c r="I48" s="425"/>
      <c r="J48" s="425"/>
      <c r="K48" s="425"/>
      <c r="L48" s="425"/>
      <c r="M48" s="422"/>
    </row>
    <row r="49" spans="1:13" ht="12.75">
      <c r="A49" s="425"/>
      <c r="B49" s="425"/>
      <c r="C49" s="425"/>
      <c r="D49" s="425"/>
      <c r="E49" s="425"/>
      <c r="F49" s="425"/>
      <c r="G49" s="425"/>
      <c r="H49" s="425"/>
      <c r="I49" s="425"/>
      <c r="J49" s="425"/>
      <c r="K49" s="425"/>
      <c r="L49" s="425"/>
      <c r="M49" s="422"/>
    </row>
    <row r="50" spans="1:13" ht="12.75">
      <c r="A50" s="425"/>
      <c r="B50" s="425"/>
      <c r="C50" s="425"/>
      <c r="D50" s="425"/>
      <c r="E50" s="425"/>
      <c r="F50" s="425"/>
      <c r="G50" s="425"/>
      <c r="H50" s="425"/>
      <c r="I50" s="425"/>
      <c r="J50" s="425"/>
      <c r="K50" s="425"/>
      <c r="L50" s="425"/>
      <c r="M50" s="422"/>
    </row>
    <row r="51" spans="1:13" ht="12.75">
      <c r="A51" s="425"/>
      <c r="B51" s="425"/>
      <c r="C51" s="425"/>
      <c r="D51" s="425"/>
      <c r="E51" s="425"/>
      <c r="F51" s="425"/>
      <c r="G51" s="425"/>
      <c r="H51" s="425"/>
      <c r="I51" s="425"/>
      <c r="J51" s="425"/>
      <c r="K51" s="425"/>
      <c r="L51" s="425"/>
      <c r="M51" s="423"/>
    </row>
    <row r="52" spans="1:12" ht="12.75">
      <c r="A52" s="423"/>
      <c r="B52" s="423"/>
      <c r="C52" s="423"/>
      <c r="D52" s="423"/>
      <c r="E52" s="423"/>
      <c r="F52" s="423"/>
      <c r="G52" s="423"/>
      <c r="H52" s="423"/>
      <c r="I52" s="423"/>
      <c r="J52" s="423"/>
      <c r="K52" s="423"/>
      <c r="L52" s="423"/>
    </row>
    <row r="53" spans="1:12" ht="12.75">
      <c r="A53" s="426"/>
      <c r="B53" s="426"/>
      <c r="C53" s="426"/>
      <c r="D53" s="426"/>
      <c r="E53" s="426"/>
      <c r="F53" s="426"/>
      <c r="G53" s="426"/>
      <c r="H53" s="426"/>
      <c r="I53" s="426"/>
      <c r="J53" s="426"/>
      <c r="K53" s="426"/>
      <c r="L53" s="426"/>
    </row>
  </sheetData>
  <mergeCells count="2">
    <mergeCell ref="A9:O10"/>
    <mergeCell ref="A15:O15"/>
  </mergeCells>
  <printOptions horizontalCentered="1"/>
  <pageMargins left="0.75" right="0.75" top="0.58" bottom="0.52" header="0.5" footer="0.5"/>
  <pageSetup fitToHeight="2" fitToWidth="1" horizontalDpi="600" verticalDpi="600" orientation="landscape" paperSize="5" scale="94" r:id="rId1"/>
  <ignoredErrors>
    <ignoredError sqref="A7:O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pageSetUpPr fitToPage="1"/>
  </sheetPr>
  <dimension ref="A1:Q54"/>
  <sheetViews>
    <sheetView showGridLines="0" zoomScale="90" zoomScaleNormal="90" workbookViewId="0" topLeftCell="A1">
      <selection activeCell="B37" sqref="B37"/>
    </sheetView>
  </sheetViews>
  <sheetFormatPr defaultColWidth="9.140625" defaultRowHeight="12.75"/>
  <cols>
    <col min="1" max="1" width="35.421875" style="2" customWidth="1"/>
    <col min="2" max="2" width="14.421875" style="2" customWidth="1"/>
    <col min="3" max="3" width="11.00390625" style="2" customWidth="1"/>
    <col min="4" max="4" width="5.140625" style="7" bestFit="1" customWidth="1"/>
    <col min="5" max="5" width="8.28125" style="2" customWidth="1"/>
    <col min="6" max="6" width="7.57421875" style="2" customWidth="1"/>
    <col min="7" max="7" width="5.28125" style="2" bestFit="1" customWidth="1"/>
    <col min="8" max="8" width="7.8515625" style="2" bestFit="1" customWidth="1"/>
    <col min="9" max="9" width="10.140625" style="2" bestFit="1" customWidth="1"/>
    <col min="10" max="10" width="10.140625" style="2" customWidth="1"/>
    <col min="11" max="11" width="10.28125" style="2" customWidth="1"/>
    <col min="12" max="12" width="11.28125" style="2" customWidth="1"/>
    <col min="13" max="13" width="10.00390625" style="2" bestFit="1" customWidth="1"/>
    <col min="14" max="14" width="10.28125" style="3" customWidth="1"/>
    <col min="15" max="15" width="10.8515625" style="3" customWidth="1"/>
    <col min="16" max="16384" width="9.140625" style="3" customWidth="1"/>
  </cols>
  <sheetData>
    <row r="1" spans="1:15" s="18" customFormat="1" ht="15.75" customHeight="1">
      <c r="A1" s="8" t="s">
        <v>1383</v>
      </c>
      <c r="B1" s="9"/>
      <c r="C1" s="9"/>
      <c r="D1" s="9"/>
      <c r="E1" s="9"/>
      <c r="F1" s="9"/>
      <c r="G1" s="9"/>
      <c r="H1" s="9"/>
      <c r="I1" s="9"/>
      <c r="J1" s="9"/>
      <c r="K1" s="9"/>
      <c r="L1" s="9"/>
      <c r="M1" s="9"/>
      <c r="N1" s="9"/>
      <c r="O1" s="9"/>
    </row>
    <row r="2" spans="1:15" s="18" customFormat="1" ht="15.75" customHeight="1">
      <c r="A2" s="8"/>
      <c r="B2" s="9"/>
      <c r="C2" s="9"/>
      <c r="D2" s="9"/>
      <c r="E2" s="9"/>
      <c r="F2" s="9"/>
      <c r="G2" s="9"/>
      <c r="H2" s="9"/>
      <c r="I2" s="9"/>
      <c r="J2" s="9"/>
      <c r="K2" s="9"/>
      <c r="L2" s="9"/>
      <c r="M2" s="9"/>
      <c r="N2" s="9"/>
      <c r="O2" s="9"/>
    </row>
    <row r="3" spans="1:15" s="18" customFormat="1" ht="15.75" customHeight="1">
      <c r="A3" s="8" t="s">
        <v>47</v>
      </c>
      <c r="B3" s="9"/>
      <c r="C3" s="9"/>
      <c r="D3" s="9"/>
      <c r="E3" s="9"/>
      <c r="F3" s="9"/>
      <c r="G3" s="9"/>
      <c r="H3" s="9"/>
      <c r="I3" s="9"/>
      <c r="J3" s="9"/>
      <c r="K3" s="9"/>
      <c r="L3" s="9"/>
      <c r="M3" s="9"/>
      <c r="N3" s="9"/>
      <c r="O3" s="9"/>
    </row>
    <row r="4" spans="1:15" s="18" customFormat="1" ht="12.75">
      <c r="A4" s="8" t="s">
        <v>1</v>
      </c>
      <c r="B4" s="9"/>
      <c r="C4" s="9"/>
      <c r="D4" s="9"/>
      <c r="E4" s="9"/>
      <c r="F4" s="9"/>
      <c r="G4" s="9"/>
      <c r="H4" s="9"/>
      <c r="I4" s="9"/>
      <c r="J4" s="9"/>
      <c r="K4" s="9"/>
      <c r="L4" s="9"/>
      <c r="M4" s="9"/>
      <c r="N4" s="9"/>
      <c r="O4" s="9"/>
    </row>
    <row r="5" spans="1:13" s="18" customFormat="1" ht="8.25" customHeight="1">
      <c r="A5" s="8"/>
      <c r="B5" s="9"/>
      <c r="C5" s="9"/>
      <c r="D5" s="50"/>
      <c r="E5" s="9"/>
      <c r="F5" s="9"/>
      <c r="G5" s="9"/>
      <c r="H5" s="9"/>
      <c r="I5" s="9"/>
      <c r="J5" s="9"/>
      <c r="K5" s="9"/>
      <c r="L5" s="9"/>
      <c r="M5" s="9"/>
    </row>
    <row r="6" spans="1:15" s="54" customFormat="1" ht="50">
      <c r="A6" s="52" t="s">
        <v>2</v>
      </c>
      <c r="B6" s="52" t="s">
        <v>3</v>
      </c>
      <c r="C6" s="52" t="s">
        <v>6</v>
      </c>
      <c r="D6" s="48" t="s">
        <v>10</v>
      </c>
      <c r="E6" s="48" t="s">
        <v>11</v>
      </c>
      <c r="F6" s="47" t="s">
        <v>13</v>
      </c>
      <c r="G6" s="47" t="s">
        <v>14</v>
      </c>
      <c r="H6" s="48" t="s">
        <v>16</v>
      </c>
      <c r="I6" s="10" t="s">
        <v>733</v>
      </c>
      <c r="J6" s="10" t="s">
        <v>19</v>
      </c>
      <c r="K6" s="10" t="s">
        <v>21</v>
      </c>
      <c r="L6" s="10" t="s">
        <v>23</v>
      </c>
      <c r="M6" s="10" t="s">
        <v>1290</v>
      </c>
      <c r="N6" s="53" t="s">
        <v>48</v>
      </c>
      <c r="O6" s="53" t="s">
        <v>49</v>
      </c>
    </row>
    <row r="7" spans="1:15" ht="13.5" customHeight="1" thickBot="1">
      <c r="A7" s="56" t="s">
        <v>4</v>
      </c>
      <c r="B7" s="56" t="s">
        <v>5</v>
      </c>
      <c r="C7" s="56" t="s">
        <v>7</v>
      </c>
      <c r="D7" s="57" t="s">
        <v>8</v>
      </c>
      <c r="E7" s="57" t="s">
        <v>9</v>
      </c>
      <c r="F7" s="57" t="s">
        <v>12</v>
      </c>
      <c r="G7" s="57" t="s">
        <v>15</v>
      </c>
      <c r="H7" s="57" t="s">
        <v>17</v>
      </c>
      <c r="I7" s="11" t="s">
        <v>18</v>
      </c>
      <c r="J7" s="11" t="s">
        <v>20</v>
      </c>
      <c r="K7" s="11" t="s">
        <v>22</v>
      </c>
      <c r="L7" s="11" t="s">
        <v>24</v>
      </c>
      <c r="M7" s="11" t="s">
        <v>26</v>
      </c>
      <c r="N7" s="58" t="s">
        <v>28</v>
      </c>
      <c r="O7" s="58" t="s">
        <v>62</v>
      </c>
    </row>
    <row r="8" spans="1:15" ht="23.25" customHeight="1" thickTop="1">
      <c r="A8" s="92" t="s">
        <v>1441</v>
      </c>
      <c r="B8" s="446"/>
      <c r="C8" s="446"/>
      <c r="D8" s="447"/>
      <c r="E8" s="447"/>
      <c r="F8" s="448"/>
      <c r="G8" s="446"/>
      <c r="H8" s="447"/>
      <c r="I8" s="441"/>
      <c r="J8" s="441"/>
      <c r="K8" s="441"/>
      <c r="L8" s="441"/>
      <c r="M8" s="449"/>
      <c r="N8" s="443"/>
      <c r="O8" s="438"/>
    </row>
    <row r="9" spans="1:17" ht="14.25" customHeight="1">
      <c r="A9" s="2" t="s">
        <v>1088</v>
      </c>
      <c r="B9" s="2" t="s">
        <v>112</v>
      </c>
      <c r="C9" s="3" t="s">
        <v>1375</v>
      </c>
      <c r="D9" s="7">
        <v>150</v>
      </c>
      <c r="E9" s="7" t="s">
        <v>43</v>
      </c>
      <c r="F9" s="7" t="s">
        <v>43</v>
      </c>
      <c r="G9" s="7" t="s">
        <v>1140</v>
      </c>
      <c r="H9" s="7" t="s">
        <v>43</v>
      </c>
      <c r="I9" s="19">
        <v>22636052</v>
      </c>
      <c r="J9" s="19">
        <v>2038078</v>
      </c>
      <c r="K9" s="19">
        <v>24674130</v>
      </c>
      <c r="L9" s="19">
        <v>308399394</v>
      </c>
      <c r="M9" s="19">
        <v>7413747</v>
      </c>
      <c r="N9" s="23">
        <v>17260383</v>
      </c>
      <c r="O9" s="450">
        <v>232.81591616223213</v>
      </c>
      <c r="Q9" s="60"/>
    </row>
    <row r="10" spans="2:17" ht="12.75">
      <c r="B10" s="110"/>
      <c r="C10" s="110"/>
      <c r="E10" s="7"/>
      <c r="F10" s="7"/>
      <c r="G10" s="7"/>
      <c r="H10" s="7"/>
      <c r="I10" s="14"/>
      <c r="J10" s="14"/>
      <c r="K10" s="14"/>
      <c r="L10" s="14"/>
      <c r="M10" s="14"/>
      <c r="N10" s="23"/>
      <c r="O10" s="450"/>
      <c r="Q10" s="60"/>
    </row>
    <row r="11" spans="1:17" s="87" customFormat="1" ht="15.75" customHeight="1">
      <c r="A11" s="92" t="s">
        <v>1442</v>
      </c>
      <c r="B11" s="451"/>
      <c r="C11" s="451"/>
      <c r="D11" s="452"/>
      <c r="E11" s="452"/>
      <c r="F11" s="452"/>
      <c r="G11" s="452"/>
      <c r="H11" s="7"/>
      <c r="I11" s="453"/>
      <c r="J11" s="453"/>
      <c r="K11" s="453"/>
      <c r="L11" s="454"/>
      <c r="M11" s="453"/>
      <c r="N11" s="23"/>
      <c r="O11" s="455"/>
      <c r="P11" s="3"/>
      <c r="Q11" s="60"/>
    </row>
    <row r="12" spans="1:15" ht="12.75">
      <c r="A12" s="456" t="s">
        <v>196</v>
      </c>
      <c r="B12" s="112" t="s">
        <v>178</v>
      </c>
      <c r="C12" s="112" t="s">
        <v>1376</v>
      </c>
      <c r="D12" s="457">
        <v>358</v>
      </c>
      <c r="E12" s="31" t="s">
        <v>43</v>
      </c>
      <c r="F12" s="31" t="s">
        <v>46</v>
      </c>
      <c r="G12" s="31" t="s">
        <v>1140</v>
      </c>
      <c r="H12" s="7" t="s">
        <v>43</v>
      </c>
      <c r="I12" s="101">
        <v>25470100</v>
      </c>
      <c r="J12" s="101">
        <v>745272</v>
      </c>
      <c r="K12" s="101">
        <v>26215372</v>
      </c>
      <c r="L12" s="101">
        <v>300100117</v>
      </c>
      <c r="M12" s="101">
        <v>17516844</v>
      </c>
      <c r="N12" s="134">
        <v>8698528</v>
      </c>
      <c r="O12" s="458">
        <v>49.658077676549496</v>
      </c>
    </row>
    <row r="13" spans="1:15" ht="20">
      <c r="A13" s="456" t="s">
        <v>1027</v>
      </c>
      <c r="B13" s="112" t="s">
        <v>487</v>
      </c>
      <c r="C13" s="112" t="s">
        <v>1377</v>
      </c>
      <c r="D13" s="457">
        <v>132</v>
      </c>
      <c r="E13" s="31" t="s">
        <v>43</v>
      </c>
      <c r="F13" s="31" t="s">
        <v>46</v>
      </c>
      <c r="G13" s="31" t="s">
        <v>1140</v>
      </c>
      <c r="H13" s="7" t="s">
        <v>43</v>
      </c>
      <c r="I13" s="101">
        <v>8445271</v>
      </c>
      <c r="J13" s="101">
        <v>0</v>
      </c>
      <c r="K13" s="101">
        <v>8445271</v>
      </c>
      <c r="L13" s="392">
        <v>88317910</v>
      </c>
      <c r="M13" s="101">
        <v>3860513</v>
      </c>
      <c r="N13" s="134">
        <v>4584758</v>
      </c>
      <c r="O13" s="458">
        <v>118.76033055710471</v>
      </c>
    </row>
    <row r="14" spans="1:15" ht="20">
      <c r="A14" s="456" t="s">
        <v>1030</v>
      </c>
      <c r="B14" s="112" t="s">
        <v>239</v>
      </c>
      <c r="C14" s="112" t="s">
        <v>254</v>
      </c>
      <c r="D14" s="457">
        <v>23</v>
      </c>
      <c r="E14" s="31" t="s">
        <v>43</v>
      </c>
      <c r="F14" s="31" t="s">
        <v>46</v>
      </c>
      <c r="G14" s="31" t="s">
        <v>1140</v>
      </c>
      <c r="H14" s="7" t="s">
        <v>43</v>
      </c>
      <c r="I14" s="101">
        <v>86157</v>
      </c>
      <c r="J14" s="101">
        <v>0</v>
      </c>
      <c r="K14" s="101">
        <v>86157</v>
      </c>
      <c r="L14" s="101">
        <v>9248000</v>
      </c>
      <c r="M14" s="101">
        <v>81664</v>
      </c>
      <c r="N14" s="134">
        <v>4493</v>
      </c>
      <c r="O14" s="458">
        <v>5.5018123040752345</v>
      </c>
    </row>
    <row r="15" spans="1:15" ht="20">
      <c r="A15" s="456" t="s">
        <v>972</v>
      </c>
      <c r="B15" s="112" t="s">
        <v>310</v>
      </c>
      <c r="C15" s="112" t="s">
        <v>1373</v>
      </c>
      <c r="D15" s="457">
        <v>25</v>
      </c>
      <c r="E15" s="31" t="s">
        <v>43</v>
      </c>
      <c r="F15" s="31" t="s">
        <v>46</v>
      </c>
      <c r="G15" s="31" t="s">
        <v>1140</v>
      </c>
      <c r="H15" s="7" t="s">
        <v>43</v>
      </c>
      <c r="I15" s="101">
        <v>131209</v>
      </c>
      <c r="J15" s="101">
        <v>0</v>
      </c>
      <c r="K15" s="101">
        <v>131209</v>
      </c>
      <c r="L15" s="101">
        <v>9542000</v>
      </c>
      <c r="M15" s="101">
        <v>107350</v>
      </c>
      <c r="N15" s="134">
        <v>23859</v>
      </c>
      <c r="O15" s="458">
        <v>22.22543083372147</v>
      </c>
    </row>
    <row r="16" spans="1:17" ht="12.75">
      <c r="A16" s="459" t="s">
        <v>53</v>
      </c>
      <c r="B16" s="387" t="s">
        <v>58</v>
      </c>
      <c r="C16" s="112" t="s">
        <v>1378</v>
      </c>
      <c r="D16" s="31">
        <v>51</v>
      </c>
      <c r="E16" s="31" t="s">
        <v>43</v>
      </c>
      <c r="F16" s="31" t="s">
        <v>46</v>
      </c>
      <c r="G16" s="31" t="s">
        <v>1140</v>
      </c>
      <c r="H16" s="7" t="s">
        <v>43</v>
      </c>
      <c r="I16" s="21">
        <v>104628</v>
      </c>
      <c r="J16" s="21"/>
      <c r="K16" s="21">
        <v>104628</v>
      </c>
      <c r="L16" s="21">
        <v>19907000</v>
      </c>
      <c r="M16" s="21">
        <v>88196</v>
      </c>
      <c r="N16" s="134">
        <v>16432</v>
      </c>
      <c r="O16" s="458">
        <v>18.631230441289855</v>
      </c>
      <c r="Q16" s="60"/>
    </row>
    <row r="17" spans="1:15" ht="12.75">
      <c r="A17" s="600"/>
      <c r="B17" s="601"/>
      <c r="C17" s="601"/>
      <c r="D17" s="601"/>
      <c r="E17" s="601"/>
      <c r="F17" s="601"/>
      <c r="G17" s="601"/>
      <c r="H17" s="601"/>
      <c r="I17" s="601"/>
      <c r="J17" s="601"/>
      <c r="K17" s="601"/>
      <c r="L17" s="601"/>
      <c r="M17" s="601"/>
      <c r="N17" s="601"/>
      <c r="O17" s="601"/>
    </row>
    <row r="18" spans="1:15" ht="12.75">
      <c r="A18" s="2" t="s">
        <v>59</v>
      </c>
      <c r="B18" s="28"/>
      <c r="C18" s="28"/>
      <c r="D18" s="67"/>
      <c r="E18" s="28"/>
      <c r="F18" s="28"/>
      <c r="G18" s="28"/>
      <c r="H18" s="28"/>
      <c r="I18" s="28"/>
      <c r="J18" s="28"/>
      <c r="K18" s="28"/>
      <c r="L18" s="28"/>
      <c r="M18" s="28"/>
      <c r="N18" s="29"/>
      <c r="O18" s="29"/>
    </row>
    <row r="19" spans="1:15" ht="12.75">
      <c r="A19" s="26" t="s">
        <v>61</v>
      </c>
      <c r="B19" s="26"/>
      <c r="C19" s="26"/>
      <c r="D19" s="65"/>
      <c r="E19" s="26"/>
      <c r="F19" s="26"/>
      <c r="G19" s="26"/>
      <c r="H19" s="26"/>
      <c r="I19" s="26"/>
      <c r="J19" s="26"/>
      <c r="K19" s="26"/>
      <c r="L19" s="26"/>
      <c r="M19" s="26"/>
      <c r="N19" s="66"/>
      <c r="O19" s="66"/>
    </row>
    <row r="20" spans="1:14" ht="12.75">
      <c r="A20" s="2" t="s">
        <v>1294</v>
      </c>
      <c r="B20" s="28"/>
      <c r="C20" s="28"/>
      <c r="D20" s="67"/>
      <c r="E20" s="28"/>
      <c r="F20" s="28"/>
      <c r="G20" s="28"/>
      <c r="H20" s="28"/>
      <c r="I20" s="28"/>
      <c r="J20" s="28"/>
      <c r="K20" s="28"/>
      <c r="L20" s="28"/>
      <c r="M20" s="29"/>
      <c r="N20" s="29"/>
    </row>
    <row r="21" spans="1:13" ht="12.75">
      <c r="A21" s="2" t="s">
        <v>1440</v>
      </c>
      <c r="B21" s="29"/>
      <c r="C21" s="29"/>
      <c r="D21" s="29"/>
      <c r="E21" s="29"/>
      <c r="F21" s="29"/>
      <c r="G21" s="29"/>
      <c r="H21" s="29"/>
      <c r="I21" s="29"/>
      <c r="J21" s="29"/>
      <c r="K21" s="29"/>
      <c r="L21" s="29"/>
      <c r="M21" s="29"/>
    </row>
    <row r="22" spans="2:13" ht="12.75">
      <c r="B22" s="29"/>
      <c r="C22" s="29"/>
      <c r="D22" s="29"/>
      <c r="E22" s="29"/>
      <c r="F22" s="29"/>
      <c r="G22" s="29"/>
      <c r="H22" s="29"/>
      <c r="I22" s="29"/>
      <c r="J22" s="29"/>
      <c r="K22" s="29"/>
      <c r="L22" s="29"/>
      <c r="M22" s="29"/>
    </row>
    <row r="23" spans="1:13" ht="12.75">
      <c r="A23" s="460"/>
      <c r="B23" s="25"/>
      <c r="C23" s="25"/>
      <c r="D23" s="25"/>
      <c r="E23" s="25"/>
      <c r="F23" s="25"/>
      <c r="G23" s="25"/>
      <c r="H23" s="25"/>
      <c r="I23" s="25"/>
      <c r="J23" s="25"/>
      <c r="K23" s="25"/>
      <c r="L23" s="25"/>
      <c r="M23" s="29"/>
    </row>
    <row r="25" spans="9:15" ht="12.75">
      <c r="I25" s="19"/>
      <c r="J25" s="19"/>
      <c r="K25" s="19"/>
      <c r="L25" s="19"/>
      <c r="M25" s="19"/>
      <c r="N25" s="23"/>
      <c r="O25" s="450"/>
    </row>
    <row r="26" spans="2:15" ht="12.75">
      <c r="B26" s="15"/>
      <c r="C26" s="15"/>
      <c r="D26" s="68"/>
      <c r="E26" s="15"/>
      <c r="F26" s="15"/>
      <c r="G26" s="15"/>
      <c r="H26" s="15"/>
      <c r="I26" s="19"/>
      <c r="J26" s="19"/>
      <c r="K26" s="19"/>
      <c r="L26" s="19"/>
      <c r="M26" s="19"/>
      <c r="N26" s="23"/>
      <c r="O26" s="450"/>
    </row>
    <row r="27" spans="2:15" ht="12.75">
      <c r="B27" s="15"/>
      <c r="C27" s="15"/>
      <c r="D27" s="68"/>
      <c r="E27" s="15"/>
      <c r="F27" s="15"/>
      <c r="G27" s="15"/>
      <c r="H27" s="15"/>
      <c r="I27" s="101"/>
      <c r="J27" s="101"/>
      <c r="K27" s="101"/>
      <c r="L27" s="101"/>
      <c r="M27" s="101"/>
      <c r="N27" s="134"/>
      <c r="O27" s="458"/>
    </row>
    <row r="28" spans="2:15" ht="12.75">
      <c r="B28" s="15"/>
      <c r="C28" s="15"/>
      <c r="D28" s="68"/>
      <c r="E28" s="15"/>
      <c r="F28" s="15"/>
      <c r="G28" s="15"/>
      <c r="H28" s="15"/>
      <c r="I28" s="101"/>
      <c r="J28" s="101"/>
      <c r="K28" s="101"/>
      <c r="L28" s="372"/>
      <c r="M28" s="101"/>
      <c r="N28" s="134"/>
      <c r="O28" s="458"/>
    </row>
    <row r="29" spans="2:15" ht="12.75">
      <c r="B29" s="15"/>
      <c r="C29" s="15"/>
      <c r="D29" s="68"/>
      <c r="E29" s="15"/>
      <c r="F29" s="15"/>
      <c r="G29" s="15"/>
      <c r="H29" s="15"/>
      <c r="I29" s="101"/>
      <c r="J29" s="101"/>
      <c r="K29" s="101"/>
      <c r="L29" s="101"/>
      <c r="M29" s="101"/>
      <c r="N29" s="134"/>
      <c r="O29" s="458"/>
    </row>
    <row r="30" spans="2:15" ht="12.75">
      <c r="B30" s="15"/>
      <c r="C30" s="15"/>
      <c r="D30" s="68"/>
      <c r="E30" s="15"/>
      <c r="F30" s="15"/>
      <c r="G30" s="15"/>
      <c r="H30" s="15"/>
      <c r="I30" s="101"/>
      <c r="J30" s="101"/>
      <c r="K30" s="101"/>
      <c r="L30" s="101"/>
      <c r="M30" s="101"/>
      <c r="N30" s="134"/>
      <c r="O30" s="458"/>
    </row>
    <row r="31" spans="2:15" ht="12.75">
      <c r="B31" s="15"/>
      <c r="C31" s="15"/>
      <c r="D31" s="68"/>
      <c r="E31" s="15"/>
      <c r="F31" s="15"/>
      <c r="G31" s="15"/>
      <c r="H31" s="15"/>
      <c r="I31" s="21"/>
      <c r="J31" s="21"/>
      <c r="K31" s="21"/>
      <c r="L31" s="21"/>
      <c r="M31" s="21"/>
      <c r="N31" s="134"/>
      <c r="O31" s="458"/>
    </row>
    <row r="32" spans="2:15" ht="12.75">
      <c r="B32" s="16"/>
      <c r="C32" s="16"/>
      <c r="D32" s="69"/>
      <c r="E32" s="16"/>
      <c r="F32" s="16"/>
      <c r="G32" s="16"/>
      <c r="H32" s="16"/>
      <c r="I32" s="21"/>
      <c r="J32" s="21"/>
      <c r="K32" s="21"/>
      <c r="L32" s="21"/>
      <c r="M32" s="21"/>
      <c r="N32" s="134"/>
      <c r="O32" s="458"/>
    </row>
    <row r="33" spans="2:12" ht="12.75">
      <c r="B33" s="16"/>
      <c r="C33" s="16"/>
      <c r="D33" s="69"/>
      <c r="E33" s="16"/>
      <c r="F33" s="16"/>
      <c r="G33" s="16"/>
      <c r="H33" s="16"/>
      <c r="I33" s="16"/>
      <c r="J33" s="16"/>
      <c r="K33" s="16"/>
      <c r="L33" s="16"/>
    </row>
    <row r="37" ht="12.75">
      <c r="M37" s="16"/>
    </row>
    <row r="38" spans="1:13" ht="12.75">
      <c r="A38" s="16"/>
      <c r="B38" s="461"/>
      <c r="C38" s="461"/>
      <c r="D38" s="462"/>
      <c r="E38" s="461"/>
      <c r="F38" s="461"/>
      <c r="G38" s="461"/>
      <c r="H38" s="461"/>
      <c r="I38" s="461"/>
      <c r="J38" s="461"/>
      <c r="K38" s="461"/>
      <c r="L38" s="461"/>
      <c r="M38" s="15"/>
    </row>
    <row r="39" spans="1:13" ht="12.75">
      <c r="A39" s="17"/>
      <c r="B39" s="17"/>
      <c r="C39" s="17"/>
      <c r="D39" s="20"/>
      <c r="E39" s="17"/>
      <c r="F39" s="17"/>
      <c r="G39" s="17"/>
      <c r="H39" s="17"/>
      <c r="I39" s="17"/>
      <c r="J39" s="17"/>
      <c r="K39" s="17"/>
      <c r="L39" s="17"/>
      <c r="M39" s="15"/>
    </row>
    <row r="40" spans="1:13" ht="12.75">
      <c r="A40" s="17"/>
      <c r="B40" s="17"/>
      <c r="C40" s="17"/>
      <c r="D40" s="20"/>
      <c r="E40" s="17"/>
      <c r="F40" s="17"/>
      <c r="G40" s="17"/>
      <c r="H40" s="17"/>
      <c r="I40" s="17"/>
      <c r="J40" s="17"/>
      <c r="K40" s="17"/>
      <c r="L40" s="17"/>
      <c r="M40" s="15"/>
    </row>
    <row r="41" spans="1:13" ht="12.75">
      <c r="A41" s="17"/>
      <c r="B41" s="17"/>
      <c r="C41" s="17"/>
      <c r="D41" s="20"/>
      <c r="E41" s="17"/>
      <c r="F41" s="17"/>
      <c r="G41" s="17"/>
      <c r="H41" s="17"/>
      <c r="I41" s="17"/>
      <c r="J41" s="17"/>
      <c r="K41" s="17"/>
      <c r="L41" s="17"/>
      <c r="M41" s="15"/>
    </row>
    <row r="42" spans="1:13" ht="12.75">
      <c r="A42" s="17"/>
      <c r="B42" s="17"/>
      <c r="C42" s="17"/>
      <c r="D42" s="20"/>
      <c r="E42" s="17"/>
      <c r="F42" s="17"/>
      <c r="G42" s="17"/>
      <c r="H42" s="17"/>
      <c r="I42" s="17"/>
      <c r="J42" s="17"/>
      <c r="K42" s="17"/>
      <c r="L42" s="17"/>
      <c r="M42" s="15"/>
    </row>
    <row r="43" spans="1:13" ht="12.75">
      <c r="A43" s="17"/>
      <c r="B43" s="17"/>
      <c r="C43" s="17"/>
      <c r="D43" s="20"/>
      <c r="E43" s="17"/>
      <c r="F43" s="17"/>
      <c r="G43" s="17"/>
      <c r="H43" s="17"/>
      <c r="I43" s="17"/>
      <c r="J43" s="17"/>
      <c r="K43" s="17"/>
      <c r="L43" s="17"/>
      <c r="M43" s="15"/>
    </row>
    <row r="44" spans="1:13" ht="12.75">
      <c r="A44" s="17"/>
      <c r="B44" s="17"/>
      <c r="C44" s="17"/>
      <c r="D44" s="20"/>
      <c r="E44" s="17"/>
      <c r="F44" s="17"/>
      <c r="G44" s="17"/>
      <c r="H44" s="17"/>
      <c r="I44" s="17"/>
      <c r="J44" s="17"/>
      <c r="K44" s="17"/>
      <c r="L44" s="17"/>
      <c r="M44" s="15"/>
    </row>
    <row r="45" spans="1:13" ht="12.75">
      <c r="A45" s="17"/>
      <c r="B45" s="17"/>
      <c r="C45" s="17"/>
      <c r="D45" s="20"/>
      <c r="E45" s="17"/>
      <c r="F45" s="17"/>
      <c r="G45" s="17"/>
      <c r="H45" s="17"/>
      <c r="I45" s="17"/>
      <c r="J45" s="17"/>
      <c r="K45" s="17"/>
      <c r="L45" s="17"/>
      <c r="M45" s="15"/>
    </row>
    <row r="46" spans="1:13" ht="12.75">
      <c r="A46" s="17"/>
      <c r="B46" s="17"/>
      <c r="C46" s="17"/>
      <c r="D46" s="20"/>
      <c r="E46" s="17"/>
      <c r="F46" s="17"/>
      <c r="G46" s="17"/>
      <c r="H46" s="17"/>
      <c r="I46" s="17"/>
      <c r="J46" s="17"/>
      <c r="K46" s="17"/>
      <c r="L46" s="17"/>
      <c r="M46" s="15"/>
    </row>
    <row r="47" spans="1:13" ht="12.75">
      <c r="A47" s="17"/>
      <c r="B47" s="17"/>
      <c r="C47" s="17"/>
      <c r="D47" s="20"/>
      <c r="E47" s="17"/>
      <c r="F47" s="17"/>
      <c r="G47" s="17"/>
      <c r="H47" s="17"/>
      <c r="I47" s="17"/>
      <c r="J47" s="17"/>
      <c r="K47" s="17"/>
      <c r="L47" s="17"/>
      <c r="M47" s="15"/>
    </row>
    <row r="48" spans="1:13" ht="12.75">
      <c r="A48" s="17"/>
      <c r="B48" s="17"/>
      <c r="C48" s="17"/>
      <c r="D48" s="20"/>
      <c r="E48" s="17"/>
      <c r="F48" s="17"/>
      <c r="G48" s="17"/>
      <c r="H48" s="17"/>
      <c r="I48" s="17"/>
      <c r="J48" s="17"/>
      <c r="K48" s="17"/>
      <c r="L48" s="17"/>
      <c r="M48" s="15"/>
    </row>
    <row r="49" spans="1:13" ht="12.75">
      <c r="A49" s="17"/>
      <c r="B49" s="17"/>
      <c r="C49" s="17"/>
      <c r="D49" s="20"/>
      <c r="E49" s="17"/>
      <c r="F49" s="17"/>
      <c r="G49" s="17"/>
      <c r="H49" s="17"/>
      <c r="I49" s="17"/>
      <c r="J49" s="17"/>
      <c r="K49" s="17"/>
      <c r="L49" s="17"/>
      <c r="M49" s="15"/>
    </row>
    <row r="50" spans="1:13" ht="12.75">
      <c r="A50" s="17"/>
      <c r="B50" s="17"/>
      <c r="C50" s="17"/>
      <c r="D50" s="20"/>
      <c r="E50" s="17"/>
      <c r="F50" s="17"/>
      <c r="G50" s="17"/>
      <c r="H50" s="17"/>
      <c r="I50" s="17"/>
      <c r="J50" s="17"/>
      <c r="K50" s="17"/>
      <c r="L50" s="17"/>
      <c r="M50" s="15"/>
    </row>
    <row r="51" spans="1:13" ht="12.75">
      <c r="A51" s="17"/>
      <c r="B51" s="17"/>
      <c r="C51" s="17"/>
      <c r="D51" s="20"/>
      <c r="E51" s="17"/>
      <c r="F51" s="17"/>
      <c r="G51" s="17"/>
      <c r="H51" s="17"/>
      <c r="I51" s="17"/>
      <c r="J51" s="17"/>
      <c r="K51" s="17"/>
      <c r="L51" s="17"/>
      <c r="M51" s="15"/>
    </row>
    <row r="52" spans="1:13" ht="12.75">
      <c r="A52" s="17"/>
      <c r="B52" s="17"/>
      <c r="C52" s="17"/>
      <c r="D52" s="20"/>
      <c r="E52" s="17"/>
      <c r="F52" s="17"/>
      <c r="G52" s="17"/>
      <c r="H52" s="17"/>
      <c r="I52" s="17"/>
      <c r="J52" s="17"/>
      <c r="K52" s="17"/>
      <c r="L52" s="17"/>
      <c r="M52" s="16"/>
    </row>
    <row r="53" spans="1:12" ht="12.75">
      <c r="A53" s="16"/>
      <c r="B53" s="16"/>
      <c r="C53" s="16"/>
      <c r="D53" s="69"/>
      <c r="E53" s="16"/>
      <c r="F53" s="16"/>
      <c r="G53" s="16"/>
      <c r="H53" s="16"/>
      <c r="I53" s="16"/>
      <c r="J53" s="16"/>
      <c r="K53" s="16"/>
      <c r="L53" s="16"/>
    </row>
    <row r="54" spans="1:12" ht="12.75">
      <c r="A54" s="30"/>
      <c r="B54" s="30"/>
      <c r="C54" s="30"/>
      <c r="D54" s="72"/>
      <c r="E54" s="30"/>
      <c r="F54" s="30"/>
      <c r="G54" s="30"/>
      <c r="H54" s="30"/>
      <c r="I54" s="30"/>
      <c r="J54" s="30"/>
      <c r="K54" s="30"/>
      <c r="L54" s="30"/>
    </row>
  </sheetData>
  <mergeCells count="1">
    <mergeCell ref="A17:O17"/>
  </mergeCells>
  <printOptions horizontalCentered="1"/>
  <pageMargins left="0.5" right="0.5" top="0.5" bottom="0.5" header="0.5" footer="0.5"/>
  <pageSetup fitToHeight="2" fitToWidth="1" horizontalDpi="600" verticalDpi="600" orientation="landscape" paperSize="5" r:id="rId1"/>
  <rowBreaks count="1" manualBreakCount="1">
    <brk id="16" max="16383" man="1"/>
  </rowBreaks>
  <ignoredErrors>
    <ignoredError sqref="A7:O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E9D9-7022-4842-A853-C33C4DF0B8FD}">
  <sheetPr>
    <tabColor indexed="42"/>
    <pageSetUpPr fitToPage="1"/>
  </sheetPr>
  <dimension ref="A1:T65"/>
  <sheetViews>
    <sheetView showGridLines="0" zoomScale="90" zoomScaleNormal="90" workbookViewId="0" topLeftCell="A1">
      <selection activeCell="C21" sqref="C21"/>
    </sheetView>
  </sheetViews>
  <sheetFormatPr defaultColWidth="9.140625" defaultRowHeight="12.75"/>
  <cols>
    <col min="1" max="1" width="39.8515625" style="477" customWidth="1"/>
    <col min="2" max="2" width="13.57421875" style="477" customWidth="1"/>
    <col min="3" max="3" width="11.8515625" style="477" customWidth="1"/>
    <col min="4" max="4" width="5.57421875" style="477" customWidth="1"/>
    <col min="5" max="5" width="7.421875" style="497" customWidth="1"/>
    <col min="6" max="6" width="10.00390625" style="477" customWidth="1"/>
    <col min="7" max="7" width="8.28125" style="497" customWidth="1"/>
    <col min="8" max="8" width="9.8515625" style="477" customWidth="1"/>
    <col min="9" max="9" width="12.7109375" style="477" bestFit="1" customWidth="1"/>
    <col min="10" max="10" width="11.7109375" style="477" bestFit="1" customWidth="1"/>
    <col min="11" max="11" width="11.140625" style="477" bestFit="1" customWidth="1"/>
    <col min="12" max="12" width="11.421875" style="477" bestFit="1" customWidth="1"/>
    <col min="13" max="13" width="11.8515625" style="477" bestFit="1" customWidth="1"/>
    <col min="14" max="14" width="11.140625" style="477" bestFit="1" customWidth="1"/>
    <col min="15" max="15" width="10.7109375" style="477" bestFit="1" customWidth="1"/>
    <col min="16" max="16" width="11.28125" style="477" bestFit="1" customWidth="1"/>
    <col min="17" max="17" width="10.8515625" style="497" customWidth="1"/>
    <col min="18" max="18" width="10.140625" style="477" bestFit="1" customWidth="1"/>
    <col min="19" max="19" width="11.28125" style="477" bestFit="1" customWidth="1"/>
    <col min="20" max="20" width="9.57421875" style="497" customWidth="1"/>
    <col min="21" max="16384" width="9.140625" style="477" customWidth="1"/>
  </cols>
  <sheetData>
    <row r="1" spans="1:20" s="468" customFormat="1" ht="15.75" customHeight="1">
      <c r="A1" s="466" t="s">
        <v>1383</v>
      </c>
      <c r="B1" s="467"/>
      <c r="C1" s="467"/>
      <c r="D1" s="467"/>
      <c r="E1" s="467"/>
      <c r="F1" s="467"/>
      <c r="G1" s="467"/>
      <c r="H1" s="467"/>
      <c r="I1" s="467"/>
      <c r="J1" s="467"/>
      <c r="K1" s="467"/>
      <c r="L1" s="467"/>
      <c r="M1" s="467"/>
      <c r="N1" s="467"/>
      <c r="O1" s="467"/>
      <c r="P1" s="467"/>
      <c r="Q1" s="467"/>
      <c r="R1" s="467"/>
      <c r="S1" s="467"/>
      <c r="T1" s="467"/>
    </row>
    <row r="2" spans="1:20" s="468" customFormat="1" ht="15.75" customHeight="1">
      <c r="A2" s="466"/>
      <c r="B2" s="467"/>
      <c r="C2" s="467"/>
      <c r="D2" s="467"/>
      <c r="E2" s="467"/>
      <c r="F2" s="467"/>
      <c r="G2" s="467"/>
      <c r="H2" s="467"/>
      <c r="I2" s="467"/>
      <c r="J2" s="467"/>
      <c r="K2" s="467"/>
      <c r="L2" s="467"/>
      <c r="M2" s="467"/>
      <c r="N2" s="467"/>
      <c r="O2" s="467"/>
      <c r="P2" s="467"/>
      <c r="Q2" s="467"/>
      <c r="R2" s="467"/>
      <c r="S2" s="467"/>
      <c r="T2" s="467"/>
    </row>
    <row r="3" spans="1:20" s="468" customFormat="1" ht="15.75" customHeight="1">
      <c r="A3" s="466" t="s">
        <v>113</v>
      </c>
      <c r="B3" s="467"/>
      <c r="C3" s="467"/>
      <c r="D3" s="467"/>
      <c r="E3" s="467"/>
      <c r="F3" s="467"/>
      <c r="G3" s="467"/>
      <c r="H3" s="467"/>
      <c r="I3" s="467"/>
      <c r="J3" s="467"/>
      <c r="K3" s="467"/>
      <c r="L3" s="467"/>
      <c r="M3" s="467"/>
      <c r="N3" s="467"/>
      <c r="O3" s="467"/>
      <c r="P3" s="467"/>
      <c r="Q3" s="467"/>
      <c r="R3" s="467"/>
      <c r="S3" s="467"/>
      <c r="T3" s="467"/>
    </row>
    <row r="4" spans="1:20" s="468" customFormat="1" ht="12.75">
      <c r="A4" s="466" t="s">
        <v>1</v>
      </c>
      <c r="B4" s="467"/>
      <c r="C4" s="467"/>
      <c r="D4" s="467"/>
      <c r="E4" s="467"/>
      <c r="F4" s="467"/>
      <c r="G4" s="467"/>
      <c r="H4" s="467"/>
      <c r="I4" s="467"/>
      <c r="J4" s="467"/>
      <c r="K4" s="467"/>
      <c r="L4" s="467"/>
      <c r="M4" s="467"/>
      <c r="N4" s="467"/>
      <c r="O4" s="467"/>
      <c r="P4" s="467"/>
      <c r="Q4" s="467"/>
      <c r="R4" s="467"/>
      <c r="S4" s="467"/>
      <c r="T4" s="467"/>
    </row>
    <row r="5" spans="1:20" s="473" customFormat="1" ht="60">
      <c r="A5" s="469" t="s">
        <v>2</v>
      </c>
      <c r="B5" s="469" t="s">
        <v>3</v>
      </c>
      <c r="C5" s="469" t="s">
        <v>6</v>
      </c>
      <c r="D5" s="470" t="s">
        <v>10</v>
      </c>
      <c r="E5" s="471" t="s">
        <v>575</v>
      </c>
      <c r="F5" s="471" t="s">
        <v>13</v>
      </c>
      <c r="G5" s="471" t="s">
        <v>14</v>
      </c>
      <c r="H5" s="471" t="s">
        <v>16</v>
      </c>
      <c r="I5" s="243" t="s">
        <v>733</v>
      </c>
      <c r="J5" s="243" t="s">
        <v>19</v>
      </c>
      <c r="K5" s="243" t="s">
        <v>21</v>
      </c>
      <c r="L5" s="243" t="s">
        <v>97</v>
      </c>
      <c r="M5" s="243" t="s">
        <v>102</v>
      </c>
      <c r="N5" s="243" t="s">
        <v>98</v>
      </c>
      <c r="O5" s="243" t="s">
        <v>1292</v>
      </c>
      <c r="P5" s="243" t="s">
        <v>99</v>
      </c>
      <c r="Q5" s="243" t="s">
        <v>100</v>
      </c>
      <c r="R5" s="243" t="s">
        <v>1291</v>
      </c>
      <c r="S5" s="472" t="s">
        <v>103</v>
      </c>
      <c r="T5" s="472" t="s">
        <v>101</v>
      </c>
    </row>
    <row r="6" spans="1:20" ht="15" customHeight="1" thickBot="1">
      <c r="A6" s="474" t="s">
        <v>4</v>
      </c>
      <c r="B6" s="474" t="s">
        <v>5</v>
      </c>
      <c r="C6" s="474" t="s">
        <v>7</v>
      </c>
      <c r="D6" s="475" t="s">
        <v>8</v>
      </c>
      <c r="E6" s="475" t="s">
        <v>9</v>
      </c>
      <c r="F6" s="475" t="s">
        <v>12</v>
      </c>
      <c r="G6" s="475" t="s">
        <v>15</v>
      </c>
      <c r="H6" s="475" t="s">
        <v>17</v>
      </c>
      <c r="I6" s="250" t="s">
        <v>18</v>
      </c>
      <c r="J6" s="250" t="s">
        <v>20</v>
      </c>
      <c r="K6" s="250" t="s">
        <v>22</v>
      </c>
      <c r="L6" s="250" t="s">
        <v>24</v>
      </c>
      <c r="M6" s="250" t="s">
        <v>26</v>
      </c>
      <c r="N6" s="250" t="s">
        <v>28</v>
      </c>
      <c r="O6" s="250" t="s">
        <v>62</v>
      </c>
      <c r="P6" s="250" t="s">
        <v>64</v>
      </c>
      <c r="Q6" s="250" t="s">
        <v>65</v>
      </c>
      <c r="R6" s="250" t="s">
        <v>66</v>
      </c>
      <c r="S6" s="476" t="s">
        <v>67</v>
      </c>
      <c r="T6" s="476" t="s">
        <v>68</v>
      </c>
    </row>
    <row r="7" spans="1:20" ht="15.75" customHeight="1" thickTop="1">
      <c r="A7" s="478"/>
      <c r="B7" s="479"/>
      <c r="C7" s="479"/>
      <c r="D7" s="479"/>
      <c r="E7" s="480"/>
      <c r="F7" s="480"/>
      <c r="G7" s="480"/>
      <c r="H7" s="480"/>
      <c r="I7" s="481"/>
      <c r="J7" s="481"/>
      <c r="K7" s="481"/>
      <c r="L7" s="481"/>
      <c r="M7" s="481"/>
      <c r="N7" s="482"/>
      <c r="O7" s="482"/>
      <c r="P7" s="481"/>
      <c r="Q7" s="481"/>
      <c r="R7" s="481"/>
      <c r="S7" s="482"/>
      <c r="T7" s="482"/>
    </row>
    <row r="8" spans="1:20" s="487" customFormat="1" ht="12.75">
      <c r="A8" s="404" t="s">
        <v>1386</v>
      </c>
      <c r="B8" s="403"/>
      <c r="C8" s="483"/>
      <c r="D8" s="484"/>
      <c r="E8" s="484"/>
      <c r="F8" s="484"/>
      <c r="G8" s="484"/>
      <c r="H8" s="484"/>
      <c r="I8" s="485"/>
      <c r="J8" s="485"/>
      <c r="K8" s="485"/>
      <c r="L8" s="485"/>
      <c r="M8" s="485"/>
      <c r="N8" s="485"/>
      <c r="O8" s="485"/>
      <c r="P8" s="485"/>
      <c r="Q8" s="486"/>
      <c r="R8" s="485"/>
      <c r="S8" s="46"/>
      <c r="T8" s="43"/>
    </row>
    <row r="9" spans="1:20" s="374" customFormat="1" ht="18.75" customHeight="1">
      <c r="A9" s="380" t="s">
        <v>1255</v>
      </c>
      <c r="B9" s="488" t="s">
        <v>379</v>
      </c>
      <c r="C9" s="489" t="s">
        <v>1379</v>
      </c>
      <c r="D9" s="376">
        <v>142</v>
      </c>
      <c r="E9" s="377" t="s">
        <v>43</v>
      </c>
      <c r="F9" s="377" t="s">
        <v>46</v>
      </c>
      <c r="G9" s="377" t="s">
        <v>69</v>
      </c>
      <c r="H9" s="377" t="s">
        <v>43</v>
      </c>
      <c r="I9" s="357">
        <v>12351883</v>
      </c>
      <c r="J9" s="357">
        <v>0</v>
      </c>
      <c r="K9" s="357">
        <v>12351883</v>
      </c>
      <c r="L9" s="357">
        <v>15072111</v>
      </c>
      <c r="M9" s="357">
        <v>27423994</v>
      </c>
      <c r="N9" s="357">
        <v>211253743</v>
      </c>
      <c r="O9" s="357">
        <v>10562687</v>
      </c>
      <c r="P9" s="357">
        <v>16861307</v>
      </c>
      <c r="Q9" s="490">
        <v>12.981542296270698</v>
      </c>
      <c r="R9" s="357">
        <v>8450149</v>
      </c>
      <c r="S9" s="134">
        <v>3901734</v>
      </c>
      <c r="T9" s="135">
        <v>5.8469416089825215</v>
      </c>
    </row>
    <row r="10" spans="1:20" s="374" customFormat="1" ht="23.25" customHeight="1">
      <c r="A10" s="380" t="s">
        <v>1147</v>
      </c>
      <c r="B10" s="488" t="s">
        <v>1148</v>
      </c>
      <c r="C10" s="489" t="s">
        <v>1261</v>
      </c>
      <c r="D10" s="376">
        <v>25</v>
      </c>
      <c r="E10" s="377" t="s">
        <v>43</v>
      </c>
      <c r="F10" s="377" t="s">
        <v>46</v>
      </c>
      <c r="G10" s="377" t="s">
        <v>69</v>
      </c>
      <c r="H10" s="377" t="s">
        <v>43</v>
      </c>
      <c r="I10" s="357">
        <v>2998486</v>
      </c>
      <c r="J10" s="357">
        <v>947012</v>
      </c>
      <c r="K10" s="357">
        <v>3945498</v>
      </c>
      <c r="L10" s="357">
        <v>7963441</v>
      </c>
      <c r="M10" s="357">
        <v>11908939</v>
      </c>
      <c r="N10" s="357">
        <v>23837785</v>
      </c>
      <c r="O10" s="357">
        <v>1191889</v>
      </c>
      <c r="P10" s="357">
        <v>10717050</v>
      </c>
      <c r="Q10" s="490">
        <v>49.95824486209604</v>
      </c>
      <c r="R10" s="357">
        <v>953511</v>
      </c>
      <c r="S10" s="134">
        <v>2991987</v>
      </c>
      <c r="T10" s="135">
        <v>16.551445530698427</v>
      </c>
    </row>
    <row r="11" spans="1:20" s="374" customFormat="1" ht="23.5" customHeight="1">
      <c r="A11" s="380" t="s">
        <v>1024</v>
      </c>
      <c r="B11" s="488" t="s">
        <v>332</v>
      </c>
      <c r="C11" s="489" t="s">
        <v>1262</v>
      </c>
      <c r="D11" s="376">
        <v>215</v>
      </c>
      <c r="E11" s="377" t="s">
        <v>43</v>
      </c>
      <c r="F11" s="377" t="s">
        <v>46</v>
      </c>
      <c r="G11" s="377" t="s">
        <v>69</v>
      </c>
      <c r="H11" s="377" t="s">
        <v>43</v>
      </c>
      <c r="I11" s="357">
        <v>20597120</v>
      </c>
      <c r="J11" s="357">
        <v>0</v>
      </c>
      <c r="K11" s="357">
        <v>20597120</v>
      </c>
      <c r="L11" s="357">
        <v>14647125</v>
      </c>
      <c r="M11" s="357">
        <v>35244245</v>
      </c>
      <c r="N11" s="357">
        <v>391089537</v>
      </c>
      <c r="O11" s="357">
        <v>19554477</v>
      </c>
      <c r="P11" s="357">
        <v>15689768</v>
      </c>
      <c r="Q11" s="490">
        <v>9.011809743199548</v>
      </c>
      <c r="R11" s="357">
        <v>15643581</v>
      </c>
      <c r="S11" s="134">
        <v>4953539</v>
      </c>
      <c r="T11" s="135">
        <v>5.266599602228683</v>
      </c>
    </row>
    <row r="12" spans="1:20" s="374" customFormat="1" ht="12.75" customHeight="1">
      <c r="A12" s="380" t="s">
        <v>1025</v>
      </c>
      <c r="B12" s="488" t="s">
        <v>254</v>
      </c>
      <c r="C12" s="489" t="s">
        <v>1262</v>
      </c>
      <c r="D12" s="376">
        <v>25</v>
      </c>
      <c r="E12" s="377" t="s">
        <v>60</v>
      </c>
      <c r="F12" s="377" t="s">
        <v>46</v>
      </c>
      <c r="G12" s="377" t="s">
        <v>69</v>
      </c>
      <c r="H12" s="377" t="s">
        <v>43</v>
      </c>
      <c r="I12" s="357">
        <v>4016595</v>
      </c>
      <c r="J12" s="357">
        <v>0</v>
      </c>
      <c r="K12" s="357">
        <v>4016595</v>
      </c>
      <c r="L12" s="357">
        <v>64141</v>
      </c>
      <c r="M12" s="357">
        <v>4080736</v>
      </c>
      <c r="N12" s="357">
        <v>21389710</v>
      </c>
      <c r="O12" s="357">
        <v>1069486</v>
      </c>
      <c r="P12" s="357">
        <v>3011250</v>
      </c>
      <c r="Q12" s="490">
        <v>19.078033316019713</v>
      </c>
      <c r="R12" s="357">
        <v>855588</v>
      </c>
      <c r="S12" s="134">
        <v>3161007</v>
      </c>
      <c r="T12" s="135">
        <v>18.77816482785414</v>
      </c>
    </row>
    <row r="13" spans="1:20" s="374" customFormat="1" ht="12.75" customHeight="1">
      <c r="A13" s="380" t="s">
        <v>1283</v>
      </c>
      <c r="B13" s="488" t="s">
        <v>55</v>
      </c>
      <c r="C13" s="489" t="s">
        <v>1380</v>
      </c>
      <c r="D13" s="376">
        <v>154</v>
      </c>
      <c r="E13" s="377" t="s">
        <v>43</v>
      </c>
      <c r="F13" s="377" t="s">
        <v>46</v>
      </c>
      <c r="G13" s="377" t="s">
        <v>69</v>
      </c>
      <c r="H13" s="377" t="s">
        <v>43</v>
      </c>
      <c r="I13" s="357">
        <v>4105699</v>
      </c>
      <c r="J13" s="357">
        <v>0</v>
      </c>
      <c r="K13" s="357">
        <v>4105699</v>
      </c>
      <c r="L13" s="357">
        <v>5189797</v>
      </c>
      <c r="M13" s="357">
        <v>9295496</v>
      </c>
      <c r="N13" s="357">
        <v>66333713</v>
      </c>
      <c r="O13" s="357">
        <v>3316686</v>
      </c>
      <c r="P13" s="357">
        <v>5978810</v>
      </c>
      <c r="Q13" s="490">
        <v>14.013230346385102</v>
      </c>
      <c r="R13" s="357">
        <v>2653349</v>
      </c>
      <c r="S13" s="134">
        <v>1452350</v>
      </c>
      <c r="T13" s="135">
        <v>6.189460553791102</v>
      </c>
    </row>
    <row r="14" spans="1:20" s="374" customFormat="1" ht="27" customHeight="1">
      <c r="A14" s="380" t="s">
        <v>1284</v>
      </c>
      <c r="B14" s="488" t="s">
        <v>63</v>
      </c>
      <c r="C14" s="489" t="s">
        <v>1117</v>
      </c>
      <c r="D14" s="376">
        <v>1049</v>
      </c>
      <c r="E14" s="377" t="s">
        <v>43</v>
      </c>
      <c r="F14" s="377" t="s">
        <v>46</v>
      </c>
      <c r="G14" s="377" t="s">
        <v>69</v>
      </c>
      <c r="H14" s="377" t="s">
        <v>43</v>
      </c>
      <c r="I14" s="357">
        <v>41519910</v>
      </c>
      <c r="J14" s="357">
        <v>4639459</v>
      </c>
      <c r="K14" s="357">
        <v>46159369</v>
      </c>
      <c r="L14" s="357">
        <v>144922777</v>
      </c>
      <c r="M14" s="357">
        <v>191082146</v>
      </c>
      <c r="N14" s="357">
        <v>912136102</v>
      </c>
      <c r="O14" s="357">
        <v>45606805</v>
      </c>
      <c r="P14" s="357">
        <v>145475341</v>
      </c>
      <c r="Q14" s="490">
        <v>20.948863396703928</v>
      </c>
      <c r="R14" s="357">
        <v>36485444</v>
      </c>
      <c r="S14" s="134">
        <v>9673925</v>
      </c>
      <c r="T14" s="135">
        <v>5.060579106428133</v>
      </c>
    </row>
    <row r="15" spans="1:20" s="374" customFormat="1" ht="12.75" customHeight="1">
      <c r="A15" s="380" t="s">
        <v>207</v>
      </c>
      <c r="B15" s="488" t="s">
        <v>230</v>
      </c>
      <c r="C15" s="489" t="s">
        <v>252</v>
      </c>
      <c r="D15" s="376">
        <v>44</v>
      </c>
      <c r="E15" s="377" t="s">
        <v>43</v>
      </c>
      <c r="F15" s="377" t="s">
        <v>46</v>
      </c>
      <c r="G15" s="377" t="s">
        <v>69</v>
      </c>
      <c r="H15" s="377" t="s">
        <v>43</v>
      </c>
      <c r="I15" s="357">
        <v>43541</v>
      </c>
      <c r="J15" s="357">
        <v>1307396</v>
      </c>
      <c r="K15" s="357">
        <v>1350937</v>
      </c>
      <c r="L15" s="357">
        <v>0</v>
      </c>
      <c r="M15" s="357">
        <v>1350937</v>
      </c>
      <c r="N15" s="357">
        <v>6169352</v>
      </c>
      <c r="O15" s="357">
        <v>308468</v>
      </c>
      <c r="P15" s="357">
        <v>1042469</v>
      </c>
      <c r="Q15" s="490">
        <v>21.89755099076856</v>
      </c>
      <c r="R15" s="357">
        <v>246774</v>
      </c>
      <c r="S15" s="134">
        <v>1104163</v>
      </c>
      <c r="T15" s="135">
        <v>21.89755099076856</v>
      </c>
    </row>
    <row r="16" spans="1:20" s="374" customFormat="1" ht="12.75" customHeight="1">
      <c r="A16" s="380" t="s">
        <v>73</v>
      </c>
      <c r="B16" s="488" t="s">
        <v>74</v>
      </c>
      <c r="C16" s="489" t="s">
        <v>1117</v>
      </c>
      <c r="D16" s="376">
        <v>208</v>
      </c>
      <c r="E16" s="377" t="s">
        <v>43</v>
      </c>
      <c r="F16" s="377" t="s">
        <v>46</v>
      </c>
      <c r="G16" s="377" t="s">
        <v>69</v>
      </c>
      <c r="H16" s="377" t="s">
        <v>43</v>
      </c>
      <c r="I16" s="357">
        <v>14466908</v>
      </c>
      <c r="J16" s="357">
        <v>0</v>
      </c>
      <c r="K16" s="357">
        <v>14466908</v>
      </c>
      <c r="L16" s="357">
        <v>24125483</v>
      </c>
      <c r="M16" s="357">
        <v>38592391</v>
      </c>
      <c r="N16" s="357">
        <v>278854378</v>
      </c>
      <c r="O16" s="357">
        <v>13942719</v>
      </c>
      <c r="P16" s="357">
        <v>24649672</v>
      </c>
      <c r="Q16" s="490">
        <v>13.839621696740942</v>
      </c>
      <c r="R16" s="357">
        <v>11154175</v>
      </c>
      <c r="S16" s="134">
        <v>3312733</v>
      </c>
      <c r="T16" s="135">
        <v>5.187979512374735</v>
      </c>
    </row>
    <row r="17" spans="1:20" s="374" customFormat="1" ht="31.5" customHeight="1">
      <c r="A17" s="380" t="s">
        <v>740</v>
      </c>
      <c r="B17" s="488" t="s">
        <v>63</v>
      </c>
      <c r="C17" s="489" t="s">
        <v>1117</v>
      </c>
      <c r="D17" s="376">
        <v>444</v>
      </c>
      <c r="E17" s="377" t="s">
        <v>43</v>
      </c>
      <c r="F17" s="377" t="s">
        <v>46</v>
      </c>
      <c r="G17" s="377" t="s">
        <v>69</v>
      </c>
      <c r="H17" s="377" t="s">
        <v>43</v>
      </c>
      <c r="I17" s="357">
        <v>33981691</v>
      </c>
      <c r="J17" s="357">
        <v>0</v>
      </c>
      <c r="K17" s="357">
        <v>33981691</v>
      </c>
      <c r="L17" s="357">
        <v>75027676</v>
      </c>
      <c r="M17" s="357">
        <v>109009367</v>
      </c>
      <c r="N17" s="357">
        <v>501554529</v>
      </c>
      <c r="O17" s="357">
        <v>25077726</v>
      </c>
      <c r="P17" s="357">
        <v>83931641</v>
      </c>
      <c r="Q17" s="490">
        <v>21.734300200088512</v>
      </c>
      <c r="R17" s="357">
        <v>20062181</v>
      </c>
      <c r="S17" s="134">
        <v>13919510</v>
      </c>
      <c r="T17" s="135">
        <v>6.775273481779285</v>
      </c>
    </row>
    <row r="18" spans="1:20" s="374" customFormat="1" ht="12.75" customHeight="1">
      <c r="A18" s="380" t="s">
        <v>741</v>
      </c>
      <c r="B18" s="488" t="s">
        <v>75</v>
      </c>
      <c r="C18" s="489" t="s">
        <v>1117</v>
      </c>
      <c r="D18" s="376">
        <v>242</v>
      </c>
      <c r="E18" s="377" t="s">
        <v>43</v>
      </c>
      <c r="F18" s="377" t="s">
        <v>46</v>
      </c>
      <c r="G18" s="377" t="s">
        <v>69</v>
      </c>
      <c r="H18" s="377" t="s">
        <v>43</v>
      </c>
      <c r="I18" s="357">
        <v>31349183</v>
      </c>
      <c r="J18" s="357">
        <v>0</v>
      </c>
      <c r="K18" s="357">
        <v>31349183</v>
      </c>
      <c r="L18" s="357">
        <v>29023071</v>
      </c>
      <c r="M18" s="357">
        <v>60372254</v>
      </c>
      <c r="N18" s="357">
        <v>279436053</v>
      </c>
      <c r="O18" s="357">
        <v>13971803</v>
      </c>
      <c r="P18" s="357">
        <v>46400451</v>
      </c>
      <c r="Q18" s="490">
        <v>21.605033907346236</v>
      </c>
      <c r="R18" s="357">
        <v>11177442</v>
      </c>
      <c r="S18" s="134">
        <v>20171741</v>
      </c>
      <c r="T18" s="135">
        <v>11.218732394563274</v>
      </c>
    </row>
    <row r="19" spans="1:20" s="374" customFormat="1" ht="12.75" customHeight="1">
      <c r="A19" s="380" t="s">
        <v>1361</v>
      </c>
      <c r="B19" s="488" t="s">
        <v>76</v>
      </c>
      <c r="C19" s="489" t="s">
        <v>1263</v>
      </c>
      <c r="D19" s="376">
        <v>179</v>
      </c>
      <c r="E19" s="377" t="s">
        <v>43</v>
      </c>
      <c r="F19" s="377" t="s">
        <v>46</v>
      </c>
      <c r="G19" s="377" t="s">
        <v>69</v>
      </c>
      <c r="H19" s="377" t="s">
        <v>43</v>
      </c>
      <c r="I19" s="357">
        <v>12178847</v>
      </c>
      <c r="J19" s="357">
        <v>0</v>
      </c>
      <c r="K19" s="357">
        <v>12178847</v>
      </c>
      <c r="L19" s="357">
        <v>21744504</v>
      </c>
      <c r="M19" s="357">
        <v>33923351</v>
      </c>
      <c r="N19" s="357">
        <v>222431175</v>
      </c>
      <c r="O19" s="357">
        <v>11121559</v>
      </c>
      <c r="P19" s="357">
        <v>22801792</v>
      </c>
      <c r="Q19" s="490">
        <v>15.251167467869555</v>
      </c>
      <c r="R19" s="357">
        <v>8897247</v>
      </c>
      <c r="S19" s="134">
        <v>3281600</v>
      </c>
      <c r="T19" s="135">
        <v>5.475332763044569</v>
      </c>
    </row>
    <row r="20" spans="1:20" s="374" customFormat="1" ht="12.75" customHeight="1">
      <c r="A20" s="380" t="s">
        <v>530</v>
      </c>
      <c r="B20" s="488" t="s">
        <v>252</v>
      </c>
      <c r="C20" s="489" t="s">
        <v>252</v>
      </c>
      <c r="D20" s="376">
        <v>30</v>
      </c>
      <c r="E20" s="377" t="s">
        <v>43</v>
      </c>
      <c r="F20" s="377" t="s">
        <v>46</v>
      </c>
      <c r="G20" s="377" t="s">
        <v>69</v>
      </c>
      <c r="H20" s="377" t="s">
        <v>43</v>
      </c>
      <c r="I20" s="357">
        <v>20991974</v>
      </c>
      <c r="J20" s="357">
        <v>5980803</v>
      </c>
      <c r="K20" s="357">
        <v>26972777</v>
      </c>
      <c r="L20" s="357">
        <v>44767</v>
      </c>
      <c r="M20" s="357">
        <v>27017544</v>
      </c>
      <c r="N20" s="357">
        <v>5738071</v>
      </c>
      <c r="O20" s="357">
        <v>286904</v>
      </c>
      <c r="P20" s="357">
        <v>26730640</v>
      </c>
      <c r="Q20" s="490">
        <v>470.8471540348664</v>
      </c>
      <c r="R20" s="357">
        <v>229522</v>
      </c>
      <c r="S20" s="134">
        <v>26743255</v>
      </c>
      <c r="T20" s="135">
        <v>470.06697895512275</v>
      </c>
    </row>
    <row r="21" spans="1:20" s="374" customFormat="1" ht="12.75" customHeight="1">
      <c r="A21" s="380" t="s">
        <v>1054</v>
      </c>
      <c r="B21" s="488" t="s">
        <v>63</v>
      </c>
      <c r="C21" s="489" t="s">
        <v>1117</v>
      </c>
      <c r="D21" s="376">
        <v>40</v>
      </c>
      <c r="E21" s="377" t="s">
        <v>43</v>
      </c>
      <c r="F21" s="377" t="s">
        <v>46</v>
      </c>
      <c r="G21" s="377" t="s">
        <v>69</v>
      </c>
      <c r="H21" s="377" t="s">
        <v>43</v>
      </c>
      <c r="I21" s="357">
        <v>6144449</v>
      </c>
      <c r="J21" s="357">
        <v>5134548</v>
      </c>
      <c r="K21" s="357">
        <v>11278997</v>
      </c>
      <c r="L21" s="357">
        <v>0</v>
      </c>
      <c r="M21" s="357">
        <v>11278997</v>
      </c>
      <c r="N21" s="357">
        <v>25333539</v>
      </c>
      <c r="O21" s="357">
        <v>1266677</v>
      </c>
      <c r="P21" s="357">
        <v>10012320</v>
      </c>
      <c r="Q21" s="490">
        <v>44.52199513064479</v>
      </c>
      <c r="R21" s="357">
        <v>1013342</v>
      </c>
      <c r="S21" s="134">
        <v>10265655</v>
      </c>
      <c r="T21" s="135">
        <v>44.52199513064479</v>
      </c>
    </row>
    <row r="22" spans="1:20" s="374" customFormat="1" ht="12.75" customHeight="1">
      <c r="A22" s="380" t="s">
        <v>535</v>
      </c>
      <c r="B22" s="374" t="s">
        <v>63</v>
      </c>
      <c r="C22" s="489" t="s">
        <v>1117</v>
      </c>
      <c r="D22" s="376">
        <v>106</v>
      </c>
      <c r="E22" s="377" t="s">
        <v>43</v>
      </c>
      <c r="F22" s="377" t="s">
        <v>46</v>
      </c>
      <c r="G22" s="377" t="s">
        <v>69</v>
      </c>
      <c r="H22" s="377" t="s">
        <v>43</v>
      </c>
      <c r="I22" s="357">
        <v>5523580</v>
      </c>
      <c r="J22" s="357">
        <v>0</v>
      </c>
      <c r="K22" s="357">
        <v>5523580</v>
      </c>
      <c r="L22" s="357">
        <v>10686096</v>
      </c>
      <c r="M22" s="357">
        <v>16209676</v>
      </c>
      <c r="N22" s="357">
        <v>76849066</v>
      </c>
      <c r="O22" s="357">
        <v>3842453</v>
      </c>
      <c r="P22" s="357">
        <v>12367223</v>
      </c>
      <c r="Q22" s="490">
        <v>21.092873139147848</v>
      </c>
      <c r="R22" s="357">
        <v>3073963</v>
      </c>
      <c r="S22" s="134">
        <v>2449617</v>
      </c>
      <c r="T22" s="135">
        <v>7.1875694624577475</v>
      </c>
    </row>
    <row r="23" spans="1:20" s="374" customFormat="1" ht="12.75" customHeight="1">
      <c r="A23" s="380" t="s">
        <v>96</v>
      </c>
      <c r="B23" s="374" t="s">
        <v>76</v>
      </c>
      <c r="C23" s="489" t="s">
        <v>1263</v>
      </c>
      <c r="D23" s="376">
        <v>100</v>
      </c>
      <c r="E23" s="377" t="s">
        <v>43</v>
      </c>
      <c r="F23" s="377" t="s">
        <v>46</v>
      </c>
      <c r="G23" s="377" t="s">
        <v>69</v>
      </c>
      <c r="H23" s="377" t="s">
        <v>43</v>
      </c>
      <c r="I23" s="357">
        <v>6693353</v>
      </c>
      <c r="J23" s="357">
        <v>0</v>
      </c>
      <c r="K23" s="357">
        <v>6693353</v>
      </c>
      <c r="L23" s="357">
        <v>11543572</v>
      </c>
      <c r="M23" s="357">
        <v>18236925</v>
      </c>
      <c r="N23" s="357">
        <v>63969741</v>
      </c>
      <c r="O23" s="357">
        <v>3198487</v>
      </c>
      <c r="P23" s="357">
        <v>15038438</v>
      </c>
      <c r="Q23" s="490">
        <v>28.508674124536476</v>
      </c>
      <c r="R23" s="357">
        <v>2558790</v>
      </c>
      <c r="S23" s="134">
        <v>4134563</v>
      </c>
      <c r="T23" s="135">
        <v>10.463311083282328</v>
      </c>
    </row>
    <row r="24" spans="1:20" s="374" customFormat="1" ht="12.75" customHeight="1">
      <c r="A24" s="380" t="s">
        <v>948</v>
      </c>
      <c r="B24" s="374" t="s">
        <v>121</v>
      </c>
      <c r="C24" s="489" t="s">
        <v>1264</v>
      </c>
      <c r="D24" s="376">
        <v>236</v>
      </c>
      <c r="E24" s="377" t="s">
        <v>43</v>
      </c>
      <c r="F24" s="377" t="s">
        <v>46</v>
      </c>
      <c r="G24" s="377" t="s">
        <v>69</v>
      </c>
      <c r="H24" s="377" t="s">
        <v>43</v>
      </c>
      <c r="I24" s="357">
        <v>16088731</v>
      </c>
      <c r="J24" s="357">
        <v>0</v>
      </c>
      <c r="K24" s="357">
        <v>16088731</v>
      </c>
      <c r="L24" s="357">
        <v>37707135</v>
      </c>
      <c r="M24" s="357">
        <v>53795866</v>
      </c>
      <c r="N24" s="357">
        <v>237322840</v>
      </c>
      <c r="O24" s="357">
        <v>11866142</v>
      </c>
      <c r="P24" s="357">
        <v>41929724</v>
      </c>
      <c r="Q24" s="490">
        <v>22.667799694289855</v>
      </c>
      <c r="R24" s="357">
        <v>9492914</v>
      </c>
      <c r="S24" s="134">
        <v>6595817</v>
      </c>
      <c r="T24" s="135">
        <v>6.7792594256835965</v>
      </c>
    </row>
    <row r="25" spans="1:20" s="374" customFormat="1" ht="12.75" customHeight="1">
      <c r="A25" s="374" t="s">
        <v>1344</v>
      </c>
      <c r="B25" s="374" t="s">
        <v>361</v>
      </c>
      <c r="C25" s="489" t="s">
        <v>129</v>
      </c>
      <c r="D25" s="376">
        <v>63</v>
      </c>
      <c r="E25" s="377" t="s">
        <v>43</v>
      </c>
      <c r="F25" s="377" t="s">
        <v>46</v>
      </c>
      <c r="G25" s="377" t="s">
        <v>69</v>
      </c>
      <c r="H25" s="377" t="s">
        <v>43</v>
      </c>
      <c r="I25" s="357">
        <v>2334773</v>
      </c>
      <c r="J25" s="357">
        <v>2553984</v>
      </c>
      <c r="K25" s="357">
        <v>4888757</v>
      </c>
      <c r="L25" s="357">
        <v>24833909</v>
      </c>
      <c r="M25" s="357">
        <v>29722666</v>
      </c>
      <c r="N25" s="357">
        <v>56956754</v>
      </c>
      <c r="O25" s="357">
        <v>2847838</v>
      </c>
      <c r="P25" s="357">
        <v>26874828</v>
      </c>
      <c r="Q25" s="490">
        <v>52.18462063340197</v>
      </c>
      <c r="R25" s="357">
        <v>2278270</v>
      </c>
      <c r="S25" s="134">
        <v>2610487</v>
      </c>
      <c r="T25" s="135">
        <v>8.583278815362267</v>
      </c>
    </row>
    <row r="26" spans="1:20" s="374" customFormat="1" ht="12.75" customHeight="1">
      <c r="A26" s="374" t="s">
        <v>955</v>
      </c>
      <c r="B26" s="374" t="s">
        <v>72</v>
      </c>
      <c r="C26" s="489" t="s">
        <v>1260</v>
      </c>
      <c r="D26" s="376">
        <v>291</v>
      </c>
      <c r="E26" s="377" t="s">
        <v>43</v>
      </c>
      <c r="F26" s="377" t="s">
        <v>46</v>
      </c>
      <c r="G26" s="377" t="s">
        <v>69</v>
      </c>
      <c r="H26" s="377" t="s">
        <v>43</v>
      </c>
      <c r="I26" s="357">
        <v>14991043</v>
      </c>
      <c r="J26" s="357">
        <v>0</v>
      </c>
      <c r="K26" s="357">
        <v>14991043</v>
      </c>
      <c r="L26" s="357">
        <v>94922765</v>
      </c>
      <c r="M26" s="357">
        <v>109913808</v>
      </c>
      <c r="N26" s="357">
        <v>228595356</v>
      </c>
      <c r="O26" s="357">
        <v>11429767</v>
      </c>
      <c r="P26" s="357">
        <v>98484041</v>
      </c>
      <c r="Q26" s="490">
        <v>48.082257629065744</v>
      </c>
      <c r="R26" s="357">
        <v>9143814</v>
      </c>
      <c r="S26" s="134">
        <v>5847229</v>
      </c>
      <c r="T26" s="135">
        <v>6.557894815675958</v>
      </c>
    </row>
    <row r="27" spans="1:20" s="374" customFormat="1" ht="12.75" customHeight="1">
      <c r="A27" s="374" t="s">
        <v>95</v>
      </c>
      <c r="B27" s="374" t="s">
        <v>63</v>
      </c>
      <c r="C27" s="489" t="s">
        <v>1117</v>
      </c>
      <c r="D27" s="376">
        <v>120</v>
      </c>
      <c r="E27" s="377" t="s">
        <v>43</v>
      </c>
      <c r="F27" s="377" t="s">
        <v>46</v>
      </c>
      <c r="G27" s="377" t="s">
        <v>69</v>
      </c>
      <c r="H27" s="377" t="s">
        <v>43</v>
      </c>
      <c r="I27" s="357">
        <v>3061071</v>
      </c>
      <c r="J27" s="357">
        <v>0</v>
      </c>
      <c r="K27" s="357">
        <v>3061071</v>
      </c>
      <c r="L27" s="357">
        <v>0</v>
      </c>
      <c r="M27" s="357">
        <v>3061071</v>
      </c>
      <c r="N27" s="357">
        <v>47154486</v>
      </c>
      <c r="O27" s="357">
        <v>2357724</v>
      </c>
      <c r="P27" s="357">
        <v>703347</v>
      </c>
      <c r="Q27" s="490">
        <v>6.491579613443353</v>
      </c>
      <c r="R27" s="357">
        <v>1886179</v>
      </c>
      <c r="S27" s="134">
        <v>1174892</v>
      </c>
      <c r="T27" s="135">
        <v>6.491579613443353</v>
      </c>
    </row>
    <row r="28" spans="1:20" s="374" customFormat="1" ht="12.75" customHeight="1">
      <c r="A28" s="374" t="s">
        <v>82</v>
      </c>
      <c r="B28" s="374" t="s">
        <v>63</v>
      </c>
      <c r="C28" s="489" t="s">
        <v>1117</v>
      </c>
      <c r="D28" s="376">
        <v>134</v>
      </c>
      <c r="E28" s="377" t="s">
        <v>43</v>
      </c>
      <c r="F28" s="377" t="s">
        <v>46</v>
      </c>
      <c r="G28" s="377" t="s">
        <v>69</v>
      </c>
      <c r="H28" s="377" t="s">
        <v>43</v>
      </c>
      <c r="I28" s="357">
        <v>3443280</v>
      </c>
      <c r="J28" s="357">
        <v>1779328</v>
      </c>
      <c r="K28" s="357">
        <v>5222608</v>
      </c>
      <c r="L28" s="357">
        <v>26769171</v>
      </c>
      <c r="M28" s="357">
        <v>31991779</v>
      </c>
      <c r="N28" s="357">
        <v>128043928</v>
      </c>
      <c r="O28" s="357">
        <v>6402196</v>
      </c>
      <c r="P28" s="357">
        <v>25589583</v>
      </c>
      <c r="Q28" s="490">
        <v>24.98500280310051</v>
      </c>
      <c r="R28" s="357">
        <v>5121757</v>
      </c>
      <c r="S28" s="134">
        <v>100851</v>
      </c>
      <c r="T28" s="135">
        <v>4.07876271961916</v>
      </c>
    </row>
    <row r="29" spans="3:20" s="487" customFormat="1" ht="22.5" customHeight="1">
      <c r="C29" s="483"/>
      <c r="D29" s="484"/>
      <c r="E29" s="484"/>
      <c r="F29" s="484"/>
      <c r="G29" s="484"/>
      <c r="H29" s="484"/>
      <c r="I29" s="485"/>
      <c r="J29" s="485"/>
      <c r="K29" s="485"/>
      <c r="L29" s="485"/>
      <c r="M29" s="485"/>
      <c r="N29" s="485"/>
      <c r="O29" s="485"/>
      <c r="P29" s="485"/>
      <c r="Q29" s="486"/>
      <c r="R29" s="485"/>
      <c r="S29" s="46"/>
      <c r="T29" s="43"/>
    </row>
    <row r="30" spans="1:20" ht="12.75">
      <c r="A30" s="602" t="s">
        <v>1443</v>
      </c>
      <c r="B30" s="603"/>
      <c r="C30" s="603"/>
      <c r="D30" s="603"/>
      <c r="E30" s="603"/>
      <c r="F30" s="603"/>
      <c r="G30" s="603"/>
      <c r="H30" s="603"/>
      <c r="I30" s="603"/>
      <c r="J30" s="603"/>
      <c r="K30" s="603"/>
      <c r="L30" s="603"/>
      <c r="M30" s="603"/>
      <c r="N30" s="603"/>
      <c r="O30" s="603"/>
      <c r="P30" s="603"/>
      <c r="Q30" s="603"/>
      <c r="R30" s="603"/>
      <c r="S30" s="603"/>
      <c r="T30" s="603"/>
    </row>
    <row r="31" spans="1:20" s="374" customFormat="1" ht="12.75">
      <c r="A31" s="489" t="s">
        <v>83</v>
      </c>
      <c r="B31" s="489" t="s">
        <v>84</v>
      </c>
      <c r="C31" s="489" t="s">
        <v>1381</v>
      </c>
      <c r="D31" s="377">
        <v>25</v>
      </c>
      <c r="E31" s="377" t="s">
        <v>60</v>
      </c>
      <c r="F31" s="491" t="s">
        <v>42</v>
      </c>
      <c r="G31" s="484" t="s">
        <v>69</v>
      </c>
      <c r="H31" s="377" t="s">
        <v>43</v>
      </c>
      <c r="I31" s="357">
        <v>3468617</v>
      </c>
      <c r="J31" s="357">
        <v>701951</v>
      </c>
      <c r="K31" s="357">
        <v>4170568</v>
      </c>
      <c r="L31" s="357">
        <v>12756798</v>
      </c>
      <c r="M31" s="357">
        <v>16927366</v>
      </c>
      <c r="N31" s="357">
        <v>50566219</v>
      </c>
      <c r="O31" s="357">
        <v>2528311</v>
      </c>
      <c r="P31" s="357">
        <v>14399055</v>
      </c>
      <c r="Q31" s="490">
        <v>33.4756411192223</v>
      </c>
      <c r="R31" s="357">
        <v>2022649</v>
      </c>
      <c r="S31" s="134">
        <v>2147919</v>
      </c>
      <c r="T31" s="135">
        <v>8.247735508957078</v>
      </c>
    </row>
    <row r="32" spans="1:20" s="374" customFormat="1" ht="12.75">
      <c r="A32" s="489" t="s">
        <v>393</v>
      </c>
      <c r="B32" s="489" t="s">
        <v>394</v>
      </c>
      <c r="C32" s="489" t="s">
        <v>394</v>
      </c>
      <c r="D32" s="377">
        <v>25</v>
      </c>
      <c r="E32" s="377" t="s">
        <v>60</v>
      </c>
      <c r="F32" s="491" t="s">
        <v>42</v>
      </c>
      <c r="G32" s="484" t="s">
        <v>69</v>
      </c>
      <c r="H32" s="377" t="s">
        <v>43</v>
      </c>
      <c r="I32" s="357">
        <v>471211</v>
      </c>
      <c r="J32" s="357">
        <v>338258</v>
      </c>
      <c r="K32" s="357">
        <v>809469</v>
      </c>
      <c r="L32" s="357">
        <v>891682</v>
      </c>
      <c r="M32" s="357">
        <v>1701151</v>
      </c>
      <c r="N32" s="357">
        <v>5597189</v>
      </c>
      <c r="O32" s="357">
        <v>279859</v>
      </c>
      <c r="P32" s="357">
        <v>1421292</v>
      </c>
      <c r="Q32" s="490">
        <v>30.392952605316705</v>
      </c>
      <c r="R32" s="357">
        <v>223887</v>
      </c>
      <c r="S32" s="134">
        <v>585582</v>
      </c>
      <c r="T32" s="135">
        <v>14.462063010557621</v>
      </c>
    </row>
    <row r="33" spans="1:20" s="374" customFormat="1" ht="12.75">
      <c r="A33" s="489" t="s">
        <v>260</v>
      </c>
      <c r="B33" s="489" t="s">
        <v>299</v>
      </c>
      <c r="C33" s="489" t="s">
        <v>1382</v>
      </c>
      <c r="D33" s="377">
        <v>153</v>
      </c>
      <c r="E33" s="377" t="s">
        <v>43</v>
      </c>
      <c r="F33" s="491" t="s">
        <v>42</v>
      </c>
      <c r="G33" s="484" t="s">
        <v>69</v>
      </c>
      <c r="H33" s="377" t="s">
        <v>43</v>
      </c>
      <c r="I33" s="357">
        <v>5232933</v>
      </c>
      <c r="J33" s="357">
        <v>1438833</v>
      </c>
      <c r="K33" s="357">
        <v>6671766</v>
      </c>
      <c r="L33" s="357">
        <v>13852038</v>
      </c>
      <c r="M33" s="357">
        <v>20523804</v>
      </c>
      <c r="N33" s="357">
        <v>111787764</v>
      </c>
      <c r="O33" s="357">
        <v>5589388</v>
      </c>
      <c r="P33" s="357">
        <v>14934416</v>
      </c>
      <c r="Q33" s="490">
        <v>18.35961581627127</v>
      </c>
      <c r="R33" s="357">
        <v>4471511</v>
      </c>
      <c r="S33" s="134">
        <v>2200255</v>
      </c>
      <c r="T33" s="135">
        <v>5.968243536922341</v>
      </c>
    </row>
    <row r="34" spans="1:20" s="374" customFormat="1" ht="12.75">
      <c r="A34" s="492" t="s">
        <v>93</v>
      </c>
      <c r="B34" s="489" t="s">
        <v>94</v>
      </c>
      <c r="C34" s="489" t="s">
        <v>1380</v>
      </c>
      <c r="D34" s="377">
        <v>20</v>
      </c>
      <c r="E34" s="377" t="s">
        <v>60</v>
      </c>
      <c r="F34" s="491" t="s">
        <v>42</v>
      </c>
      <c r="G34" s="484" t="s">
        <v>69</v>
      </c>
      <c r="H34" s="377" t="s">
        <v>43</v>
      </c>
      <c r="I34" s="357">
        <v>3179835</v>
      </c>
      <c r="J34" s="357">
        <v>117970</v>
      </c>
      <c r="K34" s="357">
        <v>3297805</v>
      </c>
      <c r="L34" s="357">
        <v>3163753</v>
      </c>
      <c r="M34" s="357">
        <v>6461558</v>
      </c>
      <c r="N34" s="357">
        <v>11840808</v>
      </c>
      <c r="O34" s="357">
        <v>592040</v>
      </c>
      <c r="P34" s="357">
        <v>5869518</v>
      </c>
      <c r="Q34" s="490">
        <v>54.57024554405409</v>
      </c>
      <c r="R34" s="357">
        <v>473632</v>
      </c>
      <c r="S34" s="134">
        <v>2824173</v>
      </c>
      <c r="T34" s="135">
        <v>27.851182115274565</v>
      </c>
    </row>
    <row r="35" spans="1:20" ht="12.75">
      <c r="A35" s="604" t="s">
        <v>59</v>
      </c>
      <c r="B35" s="603"/>
      <c r="C35" s="603"/>
      <c r="D35" s="603"/>
      <c r="E35" s="603"/>
      <c r="F35" s="603"/>
      <c r="G35" s="603"/>
      <c r="H35" s="603"/>
      <c r="I35" s="603"/>
      <c r="J35" s="603"/>
      <c r="K35" s="603"/>
      <c r="L35" s="603"/>
      <c r="M35" s="603"/>
      <c r="N35" s="603"/>
      <c r="O35" s="603"/>
      <c r="P35" s="603"/>
      <c r="Q35" s="603"/>
      <c r="R35" s="603"/>
      <c r="S35" s="603"/>
      <c r="T35" s="603"/>
    </row>
    <row r="36" spans="1:20" ht="12.75">
      <c r="A36" s="603"/>
      <c r="B36" s="603"/>
      <c r="C36" s="603"/>
      <c r="D36" s="603"/>
      <c r="E36" s="603"/>
      <c r="F36" s="603"/>
      <c r="G36" s="603"/>
      <c r="H36" s="603"/>
      <c r="I36" s="603"/>
      <c r="J36" s="603"/>
      <c r="K36" s="603"/>
      <c r="L36" s="603"/>
      <c r="M36" s="603"/>
      <c r="N36" s="603"/>
      <c r="O36" s="603"/>
      <c r="P36" s="603"/>
      <c r="Q36" s="603"/>
      <c r="R36" s="603"/>
      <c r="S36" s="603"/>
      <c r="T36" s="603"/>
    </row>
    <row r="37" spans="1:20" ht="12.75">
      <c r="A37" s="493" t="s">
        <v>1295</v>
      </c>
      <c r="B37" s="494"/>
      <c r="C37" s="494"/>
      <c r="D37" s="494"/>
      <c r="E37" s="495"/>
      <c r="F37" s="494"/>
      <c r="G37" s="495"/>
      <c r="H37" s="494"/>
      <c r="I37" s="494"/>
      <c r="J37" s="494"/>
      <c r="K37" s="494"/>
      <c r="L37" s="494"/>
      <c r="M37" s="13"/>
      <c r="N37" s="13"/>
      <c r="O37" s="13"/>
      <c r="P37" s="13"/>
      <c r="Q37" s="13"/>
      <c r="R37" s="13"/>
      <c r="S37" s="13"/>
      <c r="T37" s="496"/>
    </row>
    <row r="38" spans="1:18" ht="12.75">
      <c r="A38" s="477" t="s">
        <v>1440</v>
      </c>
      <c r="B38" s="29"/>
      <c r="C38" s="29"/>
      <c r="D38" s="29"/>
      <c r="E38" s="29"/>
      <c r="F38" s="29"/>
      <c r="G38" s="29"/>
      <c r="H38" s="29"/>
      <c r="I38" s="29"/>
      <c r="J38" s="29"/>
      <c r="K38" s="29"/>
      <c r="L38" s="29"/>
      <c r="O38" s="29"/>
      <c r="P38" s="29"/>
      <c r="Q38" s="29"/>
      <c r="R38" s="29"/>
    </row>
    <row r="42" spans="2:18" ht="12.75">
      <c r="B42" s="498"/>
      <c r="C42" s="498"/>
      <c r="D42" s="498"/>
      <c r="E42" s="499"/>
      <c r="F42" s="498"/>
      <c r="G42" s="499"/>
      <c r="H42" s="498"/>
      <c r="I42" s="498"/>
      <c r="J42" s="498"/>
      <c r="K42" s="498"/>
      <c r="L42" s="498"/>
      <c r="O42" s="500"/>
      <c r="P42" s="500"/>
      <c r="Q42" s="501"/>
      <c r="R42" s="500"/>
    </row>
    <row r="43" spans="2:18" ht="12.75">
      <c r="B43" s="500"/>
      <c r="C43" s="500"/>
      <c r="D43" s="500"/>
      <c r="E43" s="501"/>
      <c r="F43" s="500"/>
      <c r="G43" s="501"/>
      <c r="H43" s="500"/>
      <c r="I43" s="500"/>
      <c r="J43" s="500"/>
      <c r="K43" s="500"/>
      <c r="L43" s="500"/>
      <c r="O43" s="500"/>
      <c r="P43" s="500"/>
      <c r="Q43" s="501"/>
      <c r="R43" s="500"/>
    </row>
    <row r="44" spans="2:12" ht="12.75">
      <c r="B44" s="500"/>
      <c r="C44" s="500"/>
      <c r="D44" s="500"/>
      <c r="E44" s="501"/>
      <c r="F44" s="500"/>
      <c r="G44" s="501"/>
      <c r="H44" s="500"/>
      <c r="I44" s="500"/>
      <c r="J44" s="500"/>
      <c r="K44" s="500"/>
      <c r="L44" s="500"/>
    </row>
    <row r="48" spans="15:18" ht="12.75">
      <c r="O48" s="500"/>
      <c r="P48" s="500"/>
      <c r="Q48" s="501"/>
      <c r="R48" s="500"/>
    </row>
    <row r="49" spans="1:18" ht="12.75">
      <c r="A49" s="500"/>
      <c r="B49" s="502"/>
      <c r="C49" s="502"/>
      <c r="D49" s="502"/>
      <c r="E49" s="503"/>
      <c r="F49" s="502"/>
      <c r="G49" s="503"/>
      <c r="H49" s="502"/>
      <c r="I49" s="502"/>
      <c r="J49" s="502"/>
      <c r="K49" s="502"/>
      <c r="L49" s="502"/>
      <c r="O49" s="498"/>
      <c r="P49" s="498"/>
      <c r="Q49" s="499"/>
      <c r="R49" s="498"/>
    </row>
    <row r="50" spans="1:18" ht="12.75">
      <c r="A50" s="504"/>
      <c r="B50" s="504"/>
      <c r="C50" s="504"/>
      <c r="D50" s="504"/>
      <c r="E50" s="505"/>
      <c r="F50" s="504"/>
      <c r="G50" s="505"/>
      <c r="H50" s="504"/>
      <c r="I50" s="504"/>
      <c r="J50" s="504"/>
      <c r="K50" s="504"/>
      <c r="L50" s="504"/>
      <c r="M50" s="498"/>
      <c r="N50" s="498"/>
      <c r="O50" s="498"/>
      <c r="P50" s="498"/>
      <c r="Q50" s="499"/>
      <c r="R50" s="498"/>
    </row>
    <row r="51" spans="1:18" ht="12.75">
      <c r="A51" s="504"/>
      <c r="B51" s="504"/>
      <c r="C51" s="504"/>
      <c r="D51" s="504"/>
      <c r="E51" s="505"/>
      <c r="F51" s="504"/>
      <c r="G51" s="505"/>
      <c r="H51" s="504"/>
      <c r="I51" s="504"/>
      <c r="J51" s="504"/>
      <c r="K51" s="504"/>
      <c r="L51" s="504"/>
      <c r="M51" s="498"/>
      <c r="N51" s="498"/>
      <c r="O51" s="498"/>
      <c r="P51" s="498"/>
      <c r="Q51" s="499"/>
      <c r="R51" s="498"/>
    </row>
    <row r="52" spans="1:18" ht="12.75">
      <c r="A52" s="504"/>
      <c r="B52" s="504"/>
      <c r="C52" s="504"/>
      <c r="D52" s="504"/>
      <c r="E52" s="505"/>
      <c r="F52" s="504"/>
      <c r="G52" s="505"/>
      <c r="H52" s="504"/>
      <c r="I52" s="504"/>
      <c r="J52" s="504"/>
      <c r="K52" s="504"/>
      <c r="L52" s="504"/>
      <c r="M52" s="498"/>
      <c r="N52" s="498"/>
      <c r="O52" s="498"/>
      <c r="P52" s="498"/>
      <c r="Q52" s="499"/>
      <c r="R52" s="498"/>
    </row>
    <row r="53" spans="1:18" ht="12.75">
      <c r="A53" s="504"/>
      <c r="B53" s="504"/>
      <c r="C53" s="504"/>
      <c r="D53" s="504"/>
      <c r="E53" s="505"/>
      <c r="F53" s="504"/>
      <c r="G53" s="505"/>
      <c r="H53" s="504"/>
      <c r="I53" s="504"/>
      <c r="J53" s="504"/>
      <c r="K53" s="504"/>
      <c r="L53" s="504"/>
      <c r="M53" s="498"/>
      <c r="N53" s="498"/>
      <c r="O53" s="498"/>
      <c r="P53" s="498"/>
      <c r="Q53" s="499"/>
      <c r="R53" s="498"/>
    </row>
    <row r="54" spans="1:18" ht="12.75">
      <c r="A54" s="504"/>
      <c r="B54" s="504"/>
      <c r="C54" s="504"/>
      <c r="D54" s="504"/>
      <c r="E54" s="505"/>
      <c r="F54" s="504"/>
      <c r="G54" s="505"/>
      <c r="H54" s="504"/>
      <c r="I54" s="504"/>
      <c r="J54" s="504"/>
      <c r="K54" s="504"/>
      <c r="L54" s="504"/>
      <c r="M54" s="498"/>
      <c r="N54" s="498"/>
      <c r="O54" s="498"/>
      <c r="P54" s="498"/>
      <c r="Q54" s="499"/>
      <c r="R54" s="498"/>
    </row>
    <row r="55" spans="1:18" ht="12.75">
      <c r="A55" s="504"/>
      <c r="B55" s="504"/>
      <c r="C55" s="504"/>
      <c r="D55" s="504"/>
      <c r="E55" s="505"/>
      <c r="F55" s="504"/>
      <c r="G55" s="505"/>
      <c r="H55" s="504"/>
      <c r="I55" s="504"/>
      <c r="J55" s="504"/>
      <c r="K55" s="504"/>
      <c r="L55" s="504"/>
      <c r="M55" s="498"/>
      <c r="N55" s="498"/>
      <c r="O55" s="498"/>
      <c r="P55" s="498"/>
      <c r="Q55" s="499"/>
      <c r="R55" s="498"/>
    </row>
    <row r="56" spans="1:18" ht="12.75">
      <c r="A56" s="504"/>
      <c r="B56" s="504"/>
      <c r="C56" s="504"/>
      <c r="D56" s="504"/>
      <c r="E56" s="505"/>
      <c r="F56" s="504"/>
      <c r="G56" s="505"/>
      <c r="H56" s="504"/>
      <c r="I56" s="504"/>
      <c r="J56" s="504"/>
      <c r="K56" s="504"/>
      <c r="L56" s="504"/>
      <c r="M56" s="498"/>
      <c r="N56" s="498"/>
      <c r="O56" s="498"/>
      <c r="P56" s="498"/>
      <c r="Q56" s="499"/>
      <c r="R56" s="498"/>
    </row>
    <row r="57" spans="1:18" ht="12.75">
      <c r="A57" s="504"/>
      <c r="B57" s="504"/>
      <c r="C57" s="504"/>
      <c r="D57" s="504"/>
      <c r="E57" s="505"/>
      <c r="F57" s="504"/>
      <c r="G57" s="505"/>
      <c r="H57" s="504"/>
      <c r="I57" s="504"/>
      <c r="J57" s="504"/>
      <c r="K57" s="504"/>
      <c r="L57" s="504"/>
      <c r="M57" s="498"/>
      <c r="N57" s="498"/>
      <c r="O57" s="498"/>
      <c r="P57" s="498"/>
      <c r="Q57" s="499"/>
      <c r="R57" s="498"/>
    </row>
    <row r="58" spans="1:18" ht="12.75">
      <c r="A58" s="504"/>
      <c r="B58" s="504"/>
      <c r="C58" s="504"/>
      <c r="D58" s="504"/>
      <c r="E58" s="505"/>
      <c r="F58" s="504"/>
      <c r="G58" s="505"/>
      <c r="H58" s="504"/>
      <c r="I58" s="504"/>
      <c r="J58" s="504"/>
      <c r="K58" s="504"/>
      <c r="L58" s="504"/>
      <c r="M58" s="498"/>
      <c r="N58" s="498"/>
      <c r="O58" s="498"/>
      <c r="P58" s="498"/>
      <c r="Q58" s="499"/>
      <c r="R58" s="498"/>
    </row>
    <row r="59" spans="1:18" ht="12.75">
      <c r="A59" s="504"/>
      <c r="B59" s="504"/>
      <c r="C59" s="504"/>
      <c r="D59" s="504"/>
      <c r="E59" s="505"/>
      <c r="F59" s="504"/>
      <c r="G59" s="505"/>
      <c r="H59" s="504"/>
      <c r="I59" s="504"/>
      <c r="J59" s="504"/>
      <c r="K59" s="504"/>
      <c r="L59" s="504"/>
      <c r="M59" s="498"/>
      <c r="N59" s="498"/>
      <c r="O59" s="498"/>
      <c r="P59" s="498"/>
      <c r="Q59" s="499"/>
      <c r="R59" s="498"/>
    </row>
    <row r="60" spans="1:18" ht="12.75">
      <c r="A60" s="504"/>
      <c r="B60" s="504"/>
      <c r="C60" s="504"/>
      <c r="D60" s="504"/>
      <c r="E60" s="505"/>
      <c r="F60" s="504"/>
      <c r="G60" s="505"/>
      <c r="H60" s="504"/>
      <c r="I60" s="504"/>
      <c r="J60" s="504"/>
      <c r="K60" s="504"/>
      <c r="L60" s="504"/>
      <c r="M60" s="498"/>
      <c r="N60" s="498"/>
      <c r="O60" s="498"/>
      <c r="P60" s="498"/>
      <c r="Q60" s="499"/>
      <c r="R60" s="498"/>
    </row>
    <row r="61" spans="1:18" ht="12.75">
      <c r="A61" s="504"/>
      <c r="B61" s="504"/>
      <c r="C61" s="504"/>
      <c r="D61" s="504"/>
      <c r="E61" s="505"/>
      <c r="F61" s="504"/>
      <c r="G61" s="505"/>
      <c r="H61" s="504"/>
      <c r="I61" s="504"/>
      <c r="J61" s="504"/>
      <c r="K61" s="504"/>
      <c r="L61" s="504"/>
      <c r="M61" s="498"/>
      <c r="N61" s="498"/>
      <c r="O61" s="498"/>
      <c r="P61" s="498"/>
      <c r="Q61" s="499"/>
      <c r="R61" s="498"/>
    </row>
    <row r="62" spans="1:18" ht="12.75">
      <c r="A62" s="504"/>
      <c r="B62" s="504"/>
      <c r="C62" s="504"/>
      <c r="D62" s="504"/>
      <c r="E62" s="505"/>
      <c r="F62" s="504"/>
      <c r="G62" s="505"/>
      <c r="H62" s="504"/>
      <c r="I62" s="504"/>
      <c r="J62" s="504"/>
      <c r="K62" s="504"/>
      <c r="L62" s="504"/>
      <c r="M62" s="498"/>
      <c r="N62" s="498"/>
      <c r="O62" s="498"/>
      <c r="P62" s="498"/>
      <c r="Q62" s="499"/>
      <c r="R62" s="498"/>
    </row>
    <row r="63" spans="1:18" ht="12.75">
      <c r="A63" s="504"/>
      <c r="B63" s="504"/>
      <c r="C63" s="504"/>
      <c r="D63" s="504"/>
      <c r="E63" s="505"/>
      <c r="F63" s="504"/>
      <c r="G63" s="505"/>
      <c r="H63" s="504"/>
      <c r="I63" s="504"/>
      <c r="J63" s="504"/>
      <c r="K63" s="504"/>
      <c r="L63" s="504"/>
      <c r="M63" s="500"/>
      <c r="N63" s="500"/>
      <c r="O63" s="500"/>
      <c r="P63" s="500"/>
      <c r="Q63" s="501"/>
      <c r="R63" s="500"/>
    </row>
    <row r="64" spans="1:12" ht="12.75">
      <c r="A64" s="500"/>
      <c r="B64" s="500"/>
      <c r="C64" s="500"/>
      <c r="D64" s="500"/>
      <c r="E64" s="501"/>
      <c r="F64" s="500"/>
      <c r="G64" s="501"/>
      <c r="H64" s="500"/>
      <c r="I64" s="500"/>
      <c r="J64" s="500"/>
      <c r="K64" s="500"/>
      <c r="L64" s="500"/>
    </row>
    <row r="65" spans="1:12" ht="12.75">
      <c r="A65" s="506"/>
      <c r="B65" s="506"/>
      <c r="C65" s="506"/>
      <c r="D65" s="506"/>
      <c r="E65" s="507"/>
      <c r="F65" s="506"/>
      <c r="G65" s="507"/>
      <c r="H65" s="506"/>
      <c r="I65" s="506"/>
      <c r="J65" s="506"/>
      <c r="K65" s="506"/>
      <c r="L65" s="506"/>
    </row>
  </sheetData>
  <mergeCells count="2">
    <mergeCell ref="A30:T30"/>
    <mergeCell ref="A35:T36"/>
  </mergeCells>
  <printOptions horizontalCentered="1"/>
  <pageMargins left="0.5" right="0.5" top="0.5" bottom="0.53" header="0.5" footer="0.31"/>
  <pageSetup fitToHeight="0" fitToWidth="1" horizontalDpi="600" verticalDpi="600" orientation="landscape" paperSize="5" scale="71" r:id="rId1"/>
  <headerFooter scaleWithDoc="0" alignWithMargins="0">
    <oddFooter>&amp;R&amp;"Verdana,Regular"&amp;8Page &amp;P</oddFooter>
  </headerFooter>
  <ignoredErrors>
    <ignoredError sqref="A6:T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CB68E-94B4-4E3A-8DB5-2FBB3E9201B5}">
  <sheetPr>
    <tabColor indexed="42"/>
    <pageSetUpPr fitToPage="1"/>
  </sheetPr>
  <dimension ref="A1:T110"/>
  <sheetViews>
    <sheetView showGridLines="0" workbookViewId="0" topLeftCell="A1">
      <pane ySplit="8" topLeftCell="A55" activePane="bottomLeft" state="frozen"/>
      <selection pane="topLeft" activeCell="I42" sqref="I42"/>
      <selection pane="bottomLeft" activeCell="O57" sqref="O57"/>
    </sheetView>
  </sheetViews>
  <sheetFormatPr defaultColWidth="9.140625" defaultRowHeight="12.75"/>
  <cols>
    <col min="1" max="1" width="28.57421875" style="258" customWidth="1"/>
    <col min="2" max="2" width="13.28125" style="258" customWidth="1"/>
    <col min="3" max="3" width="12.7109375" style="258" bestFit="1" customWidth="1"/>
    <col min="4" max="4" width="7.7109375" style="258" bestFit="1" customWidth="1"/>
    <col min="5" max="5" width="8.00390625" style="240" customWidth="1"/>
    <col min="6" max="6" width="7.8515625" style="258" customWidth="1"/>
    <col min="7" max="7" width="5.8515625" style="258" customWidth="1"/>
    <col min="8" max="8" width="7.7109375" style="258" customWidth="1"/>
    <col min="9" max="9" width="12.28125" style="258" customWidth="1"/>
    <col min="10" max="10" width="11.57421875" style="258" bestFit="1" customWidth="1"/>
    <col min="11" max="12" width="12.57421875" style="258" bestFit="1" customWidth="1"/>
    <col min="13" max="13" width="14.00390625" style="258" customWidth="1"/>
    <col min="14" max="14" width="15.28125" style="258" customWidth="1"/>
    <col min="15" max="15" width="12.8515625" style="258" bestFit="1" customWidth="1"/>
    <col min="16" max="16" width="13.57421875" style="258" bestFit="1" customWidth="1"/>
    <col min="17" max="17" width="11.28125" style="240" customWidth="1"/>
    <col min="18" max="18" width="12.7109375" style="258" customWidth="1"/>
    <col min="19" max="19" width="12.421875" style="258" bestFit="1" customWidth="1"/>
    <col min="20" max="20" width="10.140625" style="258" customWidth="1"/>
    <col min="21" max="16384" width="9.140625" style="258" customWidth="1"/>
  </cols>
  <sheetData>
    <row r="1" spans="1:20" s="239" customFormat="1" ht="15.75" customHeight="1">
      <c r="A1" s="607" t="s">
        <v>1387</v>
      </c>
      <c r="B1" s="608"/>
      <c r="C1" s="608"/>
      <c r="D1" s="608"/>
      <c r="E1" s="608"/>
      <c r="F1" s="608"/>
      <c r="G1" s="608"/>
      <c r="H1" s="608"/>
      <c r="I1" s="608"/>
      <c r="J1" s="608"/>
      <c r="K1" s="608"/>
      <c r="L1" s="608"/>
      <c r="M1" s="608"/>
      <c r="N1" s="608"/>
      <c r="O1" s="608"/>
      <c r="P1" s="608"/>
      <c r="Q1" s="608"/>
      <c r="R1" s="608"/>
      <c r="S1" s="608"/>
      <c r="T1" s="608"/>
    </row>
    <row r="2" spans="1:20" s="239" customFormat="1" ht="15.75" customHeight="1">
      <c r="A2" s="241"/>
      <c r="B2" s="238"/>
      <c r="C2" s="238"/>
      <c r="D2" s="238"/>
      <c r="E2" s="238"/>
      <c r="F2" s="238"/>
      <c r="G2" s="238"/>
      <c r="H2" s="238"/>
      <c r="I2" s="238"/>
      <c r="J2" s="238"/>
      <c r="K2" s="238"/>
      <c r="L2" s="238"/>
      <c r="M2" s="238"/>
      <c r="N2" s="238"/>
      <c r="O2" s="238"/>
      <c r="P2" s="238"/>
      <c r="Q2" s="238"/>
      <c r="R2" s="238"/>
      <c r="S2" s="238"/>
      <c r="T2" s="238"/>
    </row>
    <row r="3" spans="1:20" s="239" customFormat="1" ht="15.75" customHeight="1">
      <c r="A3" s="609" t="s">
        <v>117</v>
      </c>
      <c r="B3" s="610"/>
      <c r="C3" s="610"/>
      <c r="D3" s="610"/>
      <c r="E3" s="610"/>
      <c r="F3" s="610"/>
      <c r="G3" s="610"/>
      <c r="H3" s="610"/>
      <c r="I3" s="610"/>
      <c r="J3" s="610"/>
      <c r="K3" s="610"/>
      <c r="L3" s="610"/>
      <c r="M3" s="610"/>
      <c r="N3" s="610"/>
      <c r="O3" s="610"/>
      <c r="P3" s="610"/>
      <c r="Q3" s="610"/>
      <c r="R3" s="610"/>
      <c r="S3" s="610"/>
      <c r="T3" s="610"/>
    </row>
    <row r="4" spans="1:20" s="239" customFormat="1" ht="12.75">
      <c r="A4" s="607" t="s">
        <v>118</v>
      </c>
      <c r="B4" s="608"/>
      <c r="C4" s="608"/>
      <c r="D4" s="608"/>
      <c r="E4" s="608"/>
      <c r="F4" s="608"/>
      <c r="G4" s="608"/>
      <c r="H4" s="608"/>
      <c r="I4" s="608"/>
      <c r="J4" s="608"/>
      <c r="K4" s="608"/>
      <c r="L4" s="608"/>
      <c r="M4" s="608"/>
      <c r="N4" s="608"/>
      <c r="O4" s="608"/>
      <c r="P4" s="608"/>
      <c r="Q4" s="608"/>
      <c r="R4" s="608"/>
      <c r="S4" s="608"/>
      <c r="T4" s="608"/>
    </row>
    <row r="5" spans="1:20" s="239" customFormat="1" ht="8.25" customHeight="1">
      <c r="A5" s="242"/>
      <c r="B5" s="238"/>
      <c r="C5" s="238"/>
      <c r="D5" s="238"/>
      <c r="E5" s="238"/>
      <c r="F5" s="238"/>
      <c r="G5" s="238"/>
      <c r="H5" s="238"/>
      <c r="I5" s="238"/>
      <c r="J5" s="238"/>
      <c r="K5" s="238"/>
      <c r="L5" s="238"/>
      <c r="M5" s="238"/>
      <c r="N5" s="238"/>
      <c r="O5" s="238"/>
      <c r="P5" s="238"/>
      <c r="Q5" s="238"/>
      <c r="R5" s="238"/>
      <c r="S5" s="238"/>
      <c r="T5" s="238"/>
    </row>
    <row r="6" spans="1:20" s="246" customFormat="1" ht="60">
      <c r="A6" s="463" t="s">
        <v>1388</v>
      </c>
      <c r="B6" s="463" t="s">
        <v>3</v>
      </c>
      <c r="C6" s="463" t="s">
        <v>6</v>
      </c>
      <c r="D6" s="464" t="s">
        <v>10</v>
      </c>
      <c r="E6" s="465" t="s">
        <v>575</v>
      </c>
      <c r="F6" s="464" t="s">
        <v>13</v>
      </c>
      <c r="G6" s="464" t="s">
        <v>14</v>
      </c>
      <c r="H6" s="465" t="s">
        <v>16</v>
      </c>
      <c r="I6" s="244" t="s">
        <v>733</v>
      </c>
      <c r="J6" s="244" t="s">
        <v>19</v>
      </c>
      <c r="K6" s="244" t="s">
        <v>21</v>
      </c>
      <c r="L6" s="244" t="s">
        <v>97</v>
      </c>
      <c r="M6" s="244" t="s">
        <v>102</v>
      </c>
      <c r="N6" s="244" t="s">
        <v>98</v>
      </c>
      <c r="O6" s="243" t="s">
        <v>1292</v>
      </c>
      <c r="P6" s="244" t="s">
        <v>99</v>
      </c>
      <c r="Q6" s="244" t="s">
        <v>100</v>
      </c>
      <c r="R6" s="243" t="s">
        <v>1291</v>
      </c>
      <c r="S6" s="245" t="s">
        <v>103</v>
      </c>
      <c r="T6" s="245" t="s">
        <v>101</v>
      </c>
    </row>
    <row r="7" spans="1:20" s="252" customFormat="1" ht="15" customHeight="1" thickBot="1">
      <c r="A7" s="247" t="s">
        <v>4</v>
      </c>
      <c r="B7" s="247" t="s">
        <v>5</v>
      </c>
      <c r="C7" s="247" t="s">
        <v>7</v>
      </c>
      <c r="D7" s="248" t="s">
        <v>8</v>
      </c>
      <c r="E7" s="248" t="s">
        <v>9</v>
      </c>
      <c r="F7" s="248" t="s">
        <v>12</v>
      </c>
      <c r="G7" s="248" t="s">
        <v>15</v>
      </c>
      <c r="H7" s="248" t="s">
        <v>17</v>
      </c>
      <c r="I7" s="249" t="s">
        <v>18</v>
      </c>
      <c r="J7" s="249" t="s">
        <v>20</v>
      </c>
      <c r="K7" s="249" t="s">
        <v>22</v>
      </c>
      <c r="L7" s="249" t="s">
        <v>24</v>
      </c>
      <c r="M7" s="249" t="s">
        <v>26</v>
      </c>
      <c r="N7" s="249" t="s">
        <v>28</v>
      </c>
      <c r="O7" s="249" t="s">
        <v>62</v>
      </c>
      <c r="P7" s="249" t="s">
        <v>64</v>
      </c>
      <c r="Q7" s="249" t="s">
        <v>65</v>
      </c>
      <c r="R7" s="249" t="s">
        <v>66</v>
      </c>
      <c r="S7" s="251" t="s">
        <v>67</v>
      </c>
      <c r="T7" s="251" t="s">
        <v>68</v>
      </c>
    </row>
    <row r="8" spans="1:20" ht="15.75" customHeight="1" thickTop="1">
      <c r="A8" s="253"/>
      <c r="B8" s="254"/>
      <c r="C8" s="254"/>
      <c r="D8" s="254"/>
      <c r="E8" s="255"/>
      <c r="F8" s="255"/>
      <c r="G8" s="255"/>
      <c r="H8" s="255"/>
      <c r="I8" s="256"/>
      <c r="J8" s="256"/>
      <c r="K8" s="256"/>
      <c r="L8" s="256"/>
      <c r="M8" s="256"/>
      <c r="N8" s="257"/>
      <c r="O8" s="257"/>
      <c r="P8" s="256"/>
      <c r="Q8" s="256"/>
      <c r="R8" s="256"/>
      <c r="S8" s="257"/>
      <c r="T8" s="257"/>
    </row>
    <row r="9" spans="1:20" ht="11.5">
      <c r="A9" s="294" t="s">
        <v>1273</v>
      </c>
      <c r="B9" s="295"/>
      <c r="C9" s="295"/>
      <c r="D9" s="296"/>
      <c r="E9" s="296"/>
      <c r="F9" s="296"/>
      <c r="G9" s="296"/>
      <c r="H9" s="296"/>
      <c r="I9" s="338">
        <v>32155497</v>
      </c>
      <c r="J9" s="340">
        <v>4483747</v>
      </c>
      <c r="K9" s="340">
        <v>36639244</v>
      </c>
      <c r="L9" s="340">
        <v>46838914</v>
      </c>
      <c r="M9" s="340">
        <v>83478157</v>
      </c>
      <c r="N9" s="340">
        <v>323731542</v>
      </c>
      <c r="O9" s="340">
        <v>16186575</v>
      </c>
      <c r="P9" s="339">
        <v>67291582</v>
      </c>
      <c r="Q9" s="298">
        <v>25.78622907248253</v>
      </c>
      <c r="R9" s="137">
        <v>12949262</v>
      </c>
      <c r="S9" s="106">
        <v>23689982</v>
      </c>
      <c r="T9" s="107">
        <v>11.317786266251437</v>
      </c>
    </row>
    <row r="10" spans="1:20" s="259" customFormat="1" ht="15" customHeight="1">
      <c r="A10" s="381" t="s">
        <v>1204</v>
      </c>
      <c r="B10" s="299" t="s">
        <v>330</v>
      </c>
      <c r="C10" s="299" t="s">
        <v>330</v>
      </c>
      <c r="D10" s="300" t="s">
        <v>1389</v>
      </c>
      <c r="E10" s="300" t="s">
        <v>60</v>
      </c>
      <c r="F10" s="300" t="s">
        <v>46</v>
      </c>
      <c r="G10" s="265" t="s">
        <v>69</v>
      </c>
      <c r="H10" s="265" t="s">
        <v>60</v>
      </c>
      <c r="I10" s="337">
        <v>5299278</v>
      </c>
      <c r="J10" s="337">
        <v>0</v>
      </c>
      <c r="K10" s="337">
        <v>5299278</v>
      </c>
      <c r="L10" s="337">
        <v>8114950</v>
      </c>
      <c r="M10" s="337">
        <v>13414228</v>
      </c>
      <c r="N10" s="337">
        <v>38959055</v>
      </c>
      <c r="O10" s="337">
        <v>1947952</v>
      </c>
      <c r="P10" s="302"/>
      <c r="Q10" s="302"/>
      <c r="R10" s="302"/>
      <c r="S10" s="303"/>
      <c r="T10" s="303"/>
    </row>
    <row r="11" spans="1:20" ht="15.75" customHeight="1">
      <c r="A11" s="382" t="s">
        <v>1206</v>
      </c>
      <c r="B11" s="299" t="s">
        <v>105</v>
      </c>
      <c r="C11" s="299" t="s">
        <v>1261</v>
      </c>
      <c r="D11" s="300" t="s">
        <v>1390</v>
      </c>
      <c r="E11" s="300" t="s">
        <v>43</v>
      </c>
      <c r="F11" s="300" t="s">
        <v>46</v>
      </c>
      <c r="G11" s="265" t="s">
        <v>69</v>
      </c>
      <c r="H11" s="265" t="s">
        <v>60</v>
      </c>
      <c r="I11" s="301">
        <v>12155213</v>
      </c>
      <c r="J11" s="301">
        <v>573872</v>
      </c>
      <c r="K11" s="301">
        <v>12729085</v>
      </c>
      <c r="L11" s="301">
        <v>1533100</v>
      </c>
      <c r="M11" s="301">
        <v>14262185</v>
      </c>
      <c r="N11" s="301">
        <v>88630290</v>
      </c>
      <c r="O11" s="301">
        <v>4431514</v>
      </c>
      <c r="P11" s="256"/>
      <c r="Q11" s="256"/>
      <c r="R11" s="256"/>
      <c r="S11" s="257"/>
      <c r="T11" s="257"/>
    </row>
    <row r="12" spans="1:20" ht="15.75" customHeight="1">
      <c r="A12" s="382" t="s">
        <v>1208</v>
      </c>
      <c r="B12" s="299" t="s">
        <v>730</v>
      </c>
      <c r="C12" s="299" t="s">
        <v>1274</v>
      </c>
      <c r="D12" s="300" t="s">
        <v>1391</v>
      </c>
      <c r="E12" s="300" t="s">
        <v>43</v>
      </c>
      <c r="F12" s="300" t="s">
        <v>46</v>
      </c>
      <c r="G12" s="265" t="s">
        <v>69</v>
      </c>
      <c r="H12" s="265" t="s">
        <v>60</v>
      </c>
      <c r="I12" s="301">
        <v>273583</v>
      </c>
      <c r="J12" s="301">
        <v>1647679</v>
      </c>
      <c r="K12" s="301">
        <v>1921262</v>
      </c>
      <c r="L12" s="301">
        <v>6198266</v>
      </c>
      <c r="M12" s="301">
        <v>8119528</v>
      </c>
      <c r="N12" s="301">
        <v>8868464</v>
      </c>
      <c r="O12" s="301">
        <v>443423</v>
      </c>
      <c r="P12" s="256"/>
      <c r="Q12" s="256"/>
      <c r="R12" s="256"/>
      <c r="S12" s="257"/>
      <c r="T12" s="257"/>
    </row>
    <row r="13" spans="1:20" ht="15.75" customHeight="1">
      <c r="A13" s="305" t="s">
        <v>1209</v>
      </c>
      <c r="B13" s="299" t="s">
        <v>105</v>
      </c>
      <c r="C13" s="299" t="s">
        <v>1261</v>
      </c>
      <c r="D13" s="300" t="s">
        <v>1392</v>
      </c>
      <c r="E13" s="300" t="s">
        <v>43</v>
      </c>
      <c r="F13" s="300" t="s">
        <v>46</v>
      </c>
      <c r="G13" s="265" t="s">
        <v>69</v>
      </c>
      <c r="H13" s="265" t="s">
        <v>60</v>
      </c>
      <c r="I13" s="301">
        <v>2195687</v>
      </c>
      <c r="J13" s="301">
        <v>448368</v>
      </c>
      <c r="K13" s="301">
        <v>2644055</v>
      </c>
      <c r="L13" s="301">
        <v>2445626</v>
      </c>
      <c r="M13" s="301">
        <v>5089680</v>
      </c>
      <c r="N13" s="301">
        <v>25711457</v>
      </c>
      <c r="O13" s="301">
        <v>1285572</v>
      </c>
      <c r="P13" s="256"/>
      <c r="Q13" s="256"/>
      <c r="R13" s="256"/>
      <c r="S13" s="257"/>
      <c r="T13" s="257"/>
    </row>
    <row r="14" spans="1:20" ht="15.75" customHeight="1">
      <c r="A14" s="305" t="s">
        <v>1394</v>
      </c>
      <c r="B14" s="299" t="s">
        <v>332</v>
      </c>
      <c r="C14" s="299" t="s">
        <v>1262</v>
      </c>
      <c r="D14" s="300" t="s">
        <v>1393</v>
      </c>
      <c r="E14" s="300" t="s">
        <v>43</v>
      </c>
      <c r="F14" s="300" t="s">
        <v>46</v>
      </c>
      <c r="G14" s="265" t="s">
        <v>69</v>
      </c>
      <c r="H14" s="265" t="s">
        <v>60</v>
      </c>
      <c r="I14" s="301">
        <v>12231736</v>
      </c>
      <c r="J14" s="301">
        <v>1813828</v>
      </c>
      <c r="K14" s="301">
        <v>14045564</v>
      </c>
      <c r="L14" s="301">
        <v>28546972</v>
      </c>
      <c r="M14" s="301">
        <v>42592536</v>
      </c>
      <c r="N14" s="301">
        <v>161562276</v>
      </c>
      <c r="O14" s="301">
        <v>8078114</v>
      </c>
      <c r="P14" s="256"/>
      <c r="Q14" s="256"/>
      <c r="R14" s="256"/>
      <c r="S14" s="257"/>
      <c r="T14" s="257"/>
    </row>
    <row r="15" spans="1:20" ht="15.75" customHeight="1">
      <c r="A15" s="306"/>
      <c r="B15" s="307"/>
      <c r="C15" s="307"/>
      <c r="D15" s="308"/>
      <c r="E15" s="308"/>
      <c r="F15" s="308"/>
      <c r="G15" s="265"/>
      <c r="H15" s="265"/>
      <c r="I15" s="256"/>
      <c r="J15" s="256"/>
      <c r="K15" s="256"/>
      <c r="L15" s="256"/>
      <c r="M15" s="256"/>
      <c r="N15" s="257"/>
      <c r="O15" s="257"/>
      <c r="P15" s="256"/>
      <c r="Q15" s="256"/>
      <c r="R15" s="256"/>
      <c r="S15" s="257"/>
      <c r="T15" s="257"/>
    </row>
    <row r="16" spans="1:20" ht="11.5">
      <c r="A16" s="294" t="s">
        <v>1092</v>
      </c>
      <c r="B16" s="295"/>
      <c r="C16" s="295"/>
      <c r="D16" s="296"/>
      <c r="E16" s="296"/>
      <c r="F16" s="296"/>
      <c r="G16" s="296"/>
      <c r="H16" s="296"/>
      <c r="I16" s="341">
        <v>84460542</v>
      </c>
      <c r="J16" s="341">
        <v>1120007</v>
      </c>
      <c r="K16" s="341">
        <v>85580549</v>
      </c>
      <c r="L16" s="341">
        <v>121199277</v>
      </c>
      <c r="M16" s="341">
        <v>206779826</v>
      </c>
      <c r="N16" s="341">
        <v>1215932177</v>
      </c>
      <c r="O16" s="341">
        <v>60796609</v>
      </c>
      <c r="P16" s="297">
        <v>145983217</v>
      </c>
      <c r="Q16" s="298">
        <v>17.00586841201752</v>
      </c>
      <c r="R16" s="341">
        <v>48637288</v>
      </c>
      <c r="S16" s="106">
        <v>36943261</v>
      </c>
      <c r="T16" s="107">
        <v>7.038266658190426</v>
      </c>
    </row>
    <row r="17" spans="1:18" s="269" customFormat="1" ht="25.5" customHeight="1">
      <c r="A17" s="309" t="s">
        <v>1015</v>
      </c>
      <c r="B17" s="264" t="s">
        <v>246</v>
      </c>
      <c r="C17" s="336" t="s">
        <v>1266</v>
      </c>
      <c r="D17" s="265">
        <v>48</v>
      </c>
      <c r="E17" s="265"/>
      <c r="F17" s="265" t="s">
        <v>46</v>
      </c>
      <c r="G17" s="265" t="s">
        <v>69</v>
      </c>
      <c r="H17" s="265" t="s">
        <v>60</v>
      </c>
      <c r="I17" s="319">
        <v>2183851</v>
      </c>
      <c r="J17" s="319">
        <v>1120007</v>
      </c>
      <c r="K17" s="319">
        <v>3303858</v>
      </c>
      <c r="L17" s="319">
        <v>4587160</v>
      </c>
      <c r="M17" s="319">
        <v>7891018</v>
      </c>
      <c r="N17" s="319">
        <v>10779901</v>
      </c>
      <c r="O17" s="319">
        <v>538995</v>
      </c>
      <c r="P17" s="256"/>
      <c r="Q17" s="265"/>
      <c r="R17" s="319"/>
    </row>
    <row r="18" spans="1:18" s="269" customFormat="1" ht="25.5" customHeight="1">
      <c r="A18" s="309" t="s">
        <v>1016</v>
      </c>
      <c r="B18" s="264" t="s">
        <v>362</v>
      </c>
      <c r="C18" s="336" t="s">
        <v>129</v>
      </c>
      <c r="D18" s="265">
        <v>216</v>
      </c>
      <c r="E18" s="265"/>
      <c r="F18" s="265" t="s">
        <v>46</v>
      </c>
      <c r="G18" s="265" t="s">
        <v>69</v>
      </c>
      <c r="H18" s="265" t="s">
        <v>60</v>
      </c>
      <c r="I18" s="319">
        <v>7292929</v>
      </c>
      <c r="J18" s="319">
        <v>0</v>
      </c>
      <c r="K18" s="319">
        <v>7292929</v>
      </c>
      <c r="L18" s="319">
        <v>5302921</v>
      </c>
      <c r="M18" s="319">
        <v>12595850</v>
      </c>
      <c r="N18" s="319">
        <v>67290965</v>
      </c>
      <c r="O18" s="319">
        <v>3364548</v>
      </c>
      <c r="P18" s="256"/>
      <c r="Q18" s="265"/>
      <c r="R18" s="319"/>
    </row>
    <row r="19" spans="1:18" s="269" customFormat="1" ht="25.5" customHeight="1">
      <c r="A19" s="309" t="s">
        <v>1058</v>
      </c>
      <c r="B19" s="264" t="s">
        <v>361</v>
      </c>
      <c r="C19" s="336" t="s">
        <v>1267</v>
      </c>
      <c r="D19" s="265">
        <v>118</v>
      </c>
      <c r="E19" s="265"/>
      <c r="F19" s="265" t="s">
        <v>46</v>
      </c>
      <c r="G19" s="265" t="s">
        <v>69</v>
      </c>
      <c r="H19" s="265" t="s">
        <v>60</v>
      </c>
      <c r="I19" s="319">
        <v>4101241</v>
      </c>
      <c r="J19" s="319">
        <v>0</v>
      </c>
      <c r="K19" s="319">
        <v>4101241</v>
      </c>
      <c r="L19" s="319">
        <v>12329058</v>
      </c>
      <c r="M19" s="319">
        <v>16430299</v>
      </c>
      <c r="N19" s="319">
        <v>81987760</v>
      </c>
      <c r="O19" s="319">
        <v>4099388</v>
      </c>
      <c r="P19" s="256"/>
      <c r="Q19" s="265"/>
      <c r="R19" s="319"/>
    </row>
    <row r="20" spans="1:20" s="269" customFormat="1" ht="25.5" customHeight="1">
      <c r="A20" s="263" t="s">
        <v>1017</v>
      </c>
      <c r="B20" s="264" t="s">
        <v>141</v>
      </c>
      <c r="C20" s="336" t="s">
        <v>1260</v>
      </c>
      <c r="D20" s="265">
        <v>302</v>
      </c>
      <c r="E20" s="265"/>
      <c r="F20" s="265" t="s">
        <v>46</v>
      </c>
      <c r="G20" s="265" t="s">
        <v>69</v>
      </c>
      <c r="H20" s="265" t="s">
        <v>60</v>
      </c>
      <c r="I20" s="319">
        <v>13220273</v>
      </c>
      <c r="J20" s="319">
        <v>0</v>
      </c>
      <c r="K20" s="319">
        <v>13220273</v>
      </c>
      <c r="L20" s="319">
        <v>22782860</v>
      </c>
      <c r="M20" s="319">
        <v>36003133</v>
      </c>
      <c r="N20" s="319">
        <v>277723517</v>
      </c>
      <c r="O20" s="319">
        <v>13886176</v>
      </c>
      <c r="P20" s="256"/>
      <c r="Q20" s="267"/>
      <c r="R20" s="319"/>
      <c r="S20" s="46"/>
      <c r="T20" s="43"/>
    </row>
    <row r="21" spans="1:20" s="278" customFormat="1" ht="25.5" customHeight="1">
      <c r="A21" s="293" t="s">
        <v>1269</v>
      </c>
      <c r="B21" s="276" t="s">
        <v>139</v>
      </c>
      <c r="C21" s="270" t="s">
        <v>128</v>
      </c>
      <c r="D21" s="271">
        <v>293</v>
      </c>
      <c r="E21" s="271"/>
      <c r="F21" s="271" t="s">
        <v>46</v>
      </c>
      <c r="G21" s="271" t="s">
        <v>69</v>
      </c>
      <c r="H21" s="271" t="s">
        <v>60</v>
      </c>
      <c r="I21" s="363">
        <v>25278878</v>
      </c>
      <c r="J21" s="363">
        <v>0</v>
      </c>
      <c r="K21" s="363">
        <v>25278878</v>
      </c>
      <c r="L21" s="363">
        <v>13867989</v>
      </c>
      <c r="M21" s="363">
        <v>39146867</v>
      </c>
      <c r="N21" s="363">
        <v>193509995</v>
      </c>
      <c r="O21" s="363">
        <v>9675500</v>
      </c>
      <c r="P21" s="256"/>
      <c r="Q21" s="349"/>
      <c r="R21" s="363"/>
      <c r="S21" s="134"/>
      <c r="T21" s="135"/>
    </row>
    <row r="22" spans="1:20" s="278" customFormat="1" ht="25.5" customHeight="1">
      <c r="A22" s="293" t="s">
        <v>1022</v>
      </c>
      <c r="B22" s="276" t="s">
        <v>382</v>
      </c>
      <c r="C22" s="270" t="s">
        <v>1267</v>
      </c>
      <c r="D22" s="271">
        <v>143</v>
      </c>
      <c r="E22" s="271"/>
      <c r="F22" s="271" t="s">
        <v>46</v>
      </c>
      <c r="G22" s="271" t="s">
        <v>69</v>
      </c>
      <c r="H22" s="271" t="s">
        <v>60</v>
      </c>
      <c r="I22" s="363">
        <v>9866639</v>
      </c>
      <c r="J22" s="363">
        <v>0</v>
      </c>
      <c r="K22" s="363">
        <v>9866639</v>
      </c>
      <c r="L22" s="363">
        <v>17894086</v>
      </c>
      <c r="M22" s="363">
        <v>27760725</v>
      </c>
      <c r="N22" s="363">
        <v>192560758</v>
      </c>
      <c r="O22" s="363">
        <v>9628038</v>
      </c>
      <c r="P22" s="256"/>
      <c r="Q22" s="349"/>
      <c r="R22" s="363"/>
      <c r="S22" s="134"/>
      <c r="T22" s="135"/>
    </row>
    <row r="23" spans="1:20" s="278" customFormat="1" ht="25.5" customHeight="1">
      <c r="A23" s="293" t="s">
        <v>1023</v>
      </c>
      <c r="B23" s="276" t="s">
        <v>131</v>
      </c>
      <c r="C23" s="270" t="s">
        <v>1267</v>
      </c>
      <c r="D23" s="271">
        <v>160</v>
      </c>
      <c r="E23" s="271"/>
      <c r="F23" s="271" t="s">
        <v>46</v>
      </c>
      <c r="G23" s="271" t="s">
        <v>69</v>
      </c>
      <c r="H23" s="271" t="s">
        <v>60</v>
      </c>
      <c r="I23" s="363">
        <v>8626248</v>
      </c>
      <c r="J23" s="363">
        <v>0</v>
      </c>
      <c r="K23" s="363">
        <v>8626248</v>
      </c>
      <c r="L23" s="363">
        <v>30256498</v>
      </c>
      <c r="M23" s="363">
        <v>38882746</v>
      </c>
      <c r="N23" s="363">
        <v>188090818</v>
      </c>
      <c r="O23" s="363">
        <v>9404541</v>
      </c>
      <c r="P23" s="256"/>
      <c r="Q23" s="349"/>
      <c r="R23" s="363"/>
      <c r="S23" s="134"/>
      <c r="T23" s="135"/>
    </row>
    <row r="24" spans="1:20" s="278" customFormat="1" ht="25.5" customHeight="1">
      <c r="A24" s="293" t="s">
        <v>1026</v>
      </c>
      <c r="B24" s="276" t="s">
        <v>140</v>
      </c>
      <c r="C24" s="270" t="s">
        <v>1268</v>
      </c>
      <c r="D24" s="271">
        <v>129</v>
      </c>
      <c r="E24" s="271"/>
      <c r="F24" s="271" t="s">
        <v>46</v>
      </c>
      <c r="G24" s="271" t="s">
        <v>69</v>
      </c>
      <c r="H24" s="271" t="s">
        <v>60</v>
      </c>
      <c r="I24" s="363">
        <v>13890483</v>
      </c>
      <c r="J24" s="363">
        <v>0</v>
      </c>
      <c r="K24" s="363">
        <v>13890483</v>
      </c>
      <c r="L24" s="363">
        <v>14178705</v>
      </c>
      <c r="M24" s="363">
        <v>28069188</v>
      </c>
      <c r="N24" s="363">
        <v>203988463</v>
      </c>
      <c r="O24" s="363">
        <v>10199423</v>
      </c>
      <c r="P24" s="256"/>
      <c r="Q24" s="349"/>
      <c r="R24" s="363"/>
      <c r="S24" s="134"/>
      <c r="T24" s="135"/>
    </row>
    <row r="25" spans="1:20" s="335" customFormat="1" ht="12.75">
      <c r="A25" s="269"/>
      <c r="B25" s="259"/>
      <c r="C25" s="334"/>
      <c r="D25" s="310"/>
      <c r="E25" s="260"/>
      <c r="F25" s="260"/>
      <c r="G25" s="260"/>
      <c r="H25" s="260"/>
      <c r="I25" s="311"/>
      <c r="J25" s="311"/>
      <c r="K25" s="311"/>
      <c r="L25" s="311"/>
      <c r="M25" s="311"/>
      <c r="N25" s="311"/>
      <c r="O25" s="311"/>
      <c r="P25" s="256"/>
      <c r="Q25" s="362"/>
      <c r="R25" s="311"/>
      <c r="S25" s="286"/>
      <c r="T25" s="362"/>
    </row>
    <row r="26" spans="1:20" s="287" customFormat="1" ht="11.5">
      <c r="A26" s="313" t="s">
        <v>1089</v>
      </c>
      <c r="B26" s="314"/>
      <c r="C26" s="314"/>
      <c r="D26" s="315"/>
      <c r="E26" s="315"/>
      <c r="F26" s="315"/>
      <c r="G26" s="315"/>
      <c r="H26" s="315"/>
      <c r="I26" s="341">
        <v>404223903</v>
      </c>
      <c r="J26" s="341">
        <v>26169198</v>
      </c>
      <c r="K26" s="341">
        <v>430393101</v>
      </c>
      <c r="L26" s="341">
        <v>763640332</v>
      </c>
      <c r="M26" s="341">
        <v>1194033433</v>
      </c>
      <c r="N26" s="341">
        <v>4436276539</v>
      </c>
      <c r="O26" s="341">
        <v>221813828</v>
      </c>
      <c r="P26" s="297">
        <v>972219605</v>
      </c>
      <c r="Q26" s="298">
        <v>26.915216454679182</v>
      </c>
      <c r="R26" s="341">
        <v>177451061</v>
      </c>
      <c r="S26" s="106">
        <v>252942040</v>
      </c>
      <c r="T26" s="138">
        <v>9.701674303131174</v>
      </c>
    </row>
    <row r="27" spans="1:20" s="343" customFormat="1" ht="24.75" customHeight="1">
      <c r="A27" s="342" t="s">
        <v>1216</v>
      </c>
      <c r="B27" s="343" t="s">
        <v>81</v>
      </c>
      <c r="C27" s="364" t="s">
        <v>1117</v>
      </c>
      <c r="D27" s="277">
        <v>387</v>
      </c>
      <c r="E27" s="345" t="s">
        <v>43</v>
      </c>
      <c r="F27" s="345" t="s">
        <v>46</v>
      </c>
      <c r="G27" s="345" t="s">
        <v>69</v>
      </c>
      <c r="H27" s="345" t="s">
        <v>60</v>
      </c>
      <c r="I27" s="365">
        <v>64185807</v>
      </c>
      <c r="J27" s="365">
        <v>0</v>
      </c>
      <c r="K27" s="365">
        <v>64185807</v>
      </c>
      <c r="L27" s="365">
        <v>30799706</v>
      </c>
      <c r="M27" s="365">
        <v>94985513</v>
      </c>
      <c r="N27" s="365">
        <v>320545845</v>
      </c>
      <c r="O27" s="365">
        <v>16027292</v>
      </c>
      <c r="P27" s="256"/>
      <c r="Q27" s="345"/>
      <c r="R27" s="346"/>
      <c r="S27" s="347"/>
      <c r="T27" s="348"/>
    </row>
    <row r="28" spans="1:20" s="343" customFormat="1" ht="24.75" customHeight="1">
      <c r="A28" s="342" t="s">
        <v>1217</v>
      </c>
      <c r="B28" s="343" t="s">
        <v>132</v>
      </c>
      <c r="C28" s="364" t="s">
        <v>1117</v>
      </c>
      <c r="D28" s="277">
        <v>178</v>
      </c>
      <c r="E28" s="345" t="s">
        <v>43</v>
      </c>
      <c r="F28" s="345" t="s">
        <v>46</v>
      </c>
      <c r="G28" s="345" t="s">
        <v>69</v>
      </c>
      <c r="H28" s="345" t="s">
        <v>60</v>
      </c>
      <c r="I28" s="365">
        <v>17837219</v>
      </c>
      <c r="J28" s="365">
        <v>0</v>
      </c>
      <c r="K28" s="365">
        <v>17837219</v>
      </c>
      <c r="L28" s="365">
        <v>24987552</v>
      </c>
      <c r="M28" s="365">
        <v>42824771</v>
      </c>
      <c r="N28" s="365">
        <v>194888211</v>
      </c>
      <c r="O28" s="365">
        <v>9744411</v>
      </c>
      <c r="P28" s="346"/>
      <c r="Q28" s="345"/>
      <c r="R28" s="346"/>
      <c r="S28" s="347"/>
      <c r="T28" s="348"/>
    </row>
    <row r="29" spans="1:20" s="343" customFormat="1" ht="24.75" customHeight="1">
      <c r="A29" s="342" t="s">
        <v>1218</v>
      </c>
      <c r="B29" s="343" t="s">
        <v>74</v>
      </c>
      <c r="C29" s="364" t="s">
        <v>1117</v>
      </c>
      <c r="D29" s="277">
        <v>102</v>
      </c>
      <c r="E29" s="345" t="s">
        <v>43</v>
      </c>
      <c r="F29" s="345" t="s">
        <v>46</v>
      </c>
      <c r="G29" s="345" t="s">
        <v>69</v>
      </c>
      <c r="H29" s="345" t="s">
        <v>60</v>
      </c>
      <c r="I29" s="365">
        <v>19216238</v>
      </c>
      <c r="J29" s="365">
        <v>12746250</v>
      </c>
      <c r="K29" s="365">
        <v>31962488</v>
      </c>
      <c r="L29" s="365">
        <v>7827919</v>
      </c>
      <c r="M29" s="365">
        <v>39790407</v>
      </c>
      <c r="N29" s="365">
        <v>34764234</v>
      </c>
      <c r="O29" s="365">
        <v>1738212</v>
      </c>
      <c r="P29" s="346"/>
      <c r="Q29" s="345"/>
      <c r="R29" s="346"/>
      <c r="S29" s="347"/>
      <c r="T29" s="348"/>
    </row>
    <row r="30" spans="1:20" s="343" customFormat="1" ht="24.75" customHeight="1">
      <c r="A30" s="343" t="s">
        <v>1280</v>
      </c>
      <c r="B30" s="343" t="s">
        <v>63</v>
      </c>
      <c r="C30" s="364" t="s">
        <v>1117</v>
      </c>
      <c r="D30" s="277">
        <v>1367</v>
      </c>
      <c r="E30" s="345" t="s">
        <v>43</v>
      </c>
      <c r="F30" s="345" t="s">
        <v>46</v>
      </c>
      <c r="G30" s="345" t="s">
        <v>69</v>
      </c>
      <c r="H30" s="345" t="s">
        <v>60</v>
      </c>
      <c r="I30" s="365">
        <v>154131549</v>
      </c>
      <c r="J30" s="365">
        <v>13422948</v>
      </c>
      <c r="K30" s="365">
        <v>167554497</v>
      </c>
      <c r="L30" s="365">
        <v>499338498</v>
      </c>
      <c r="M30" s="365">
        <v>666892995</v>
      </c>
      <c r="N30" s="366">
        <v>2139435353</v>
      </c>
      <c r="O30" s="365">
        <v>106971768</v>
      </c>
      <c r="P30" s="256"/>
      <c r="Q30" s="345"/>
      <c r="R30" s="346"/>
      <c r="S30" s="347"/>
      <c r="T30" s="348"/>
    </row>
    <row r="31" spans="1:20" s="343" customFormat="1" ht="24.75" customHeight="1">
      <c r="A31" s="342" t="s">
        <v>919</v>
      </c>
      <c r="B31" s="343" t="s">
        <v>76</v>
      </c>
      <c r="C31" s="364" t="s">
        <v>1263</v>
      </c>
      <c r="D31" s="277">
        <v>350</v>
      </c>
      <c r="E31" s="345" t="s">
        <v>43</v>
      </c>
      <c r="F31" s="345" t="s">
        <v>46</v>
      </c>
      <c r="G31" s="345" t="s">
        <v>69</v>
      </c>
      <c r="H31" s="345" t="s">
        <v>60</v>
      </c>
      <c r="I31" s="365">
        <v>34955297</v>
      </c>
      <c r="J31" s="365">
        <v>0</v>
      </c>
      <c r="K31" s="365">
        <v>34955297</v>
      </c>
      <c r="L31" s="365">
        <v>60395481</v>
      </c>
      <c r="M31" s="365">
        <v>95350778</v>
      </c>
      <c r="N31" s="365">
        <v>521341613</v>
      </c>
      <c r="O31" s="365">
        <v>26067081</v>
      </c>
      <c r="P31" s="256"/>
      <c r="Q31" s="345"/>
      <c r="R31" s="346"/>
      <c r="S31" s="347"/>
      <c r="T31" s="348"/>
    </row>
    <row r="32" spans="1:20" s="343" customFormat="1" ht="24.75" customHeight="1">
      <c r="A32" s="342" t="s">
        <v>1132</v>
      </c>
      <c r="B32" s="343" t="s">
        <v>121</v>
      </c>
      <c r="C32" s="364" t="s">
        <v>1264</v>
      </c>
      <c r="D32" s="277">
        <v>139</v>
      </c>
      <c r="E32" s="345" t="s">
        <v>43</v>
      </c>
      <c r="F32" s="345" t="s">
        <v>46</v>
      </c>
      <c r="G32" s="345" t="s">
        <v>69</v>
      </c>
      <c r="H32" s="345" t="s">
        <v>60</v>
      </c>
      <c r="I32" s="365">
        <v>22928558</v>
      </c>
      <c r="J32" s="365">
        <v>0</v>
      </c>
      <c r="K32" s="365">
        <v>22928558</v>
      </c>
      <c r="L32" s="365">
        <v>44837098</v>
      </c>
      <c r="M32" s="365">
        <v>67765656</v>
      </c>
      <c r="N32" s="365">
        <v>353765509</v>
      </c>
      <c r="O32" s="365">
        <v>17688275</v>
      </c>
      <c r="P32" s="256"/>
      <c r="Q32" s="345"/>
      <c r="R32" s="346"/>
      <c r="S32" s="347"/>
      <c r="T32" s="348"/>
    </row>
    <row r="33" spans="1:20" s="343" customFormat="1" ht="24.75" customHeight="1">
      <c r="A33" s="342" t="s">
        <v>920</v>
      </c>
      <c r="B33" s="343" t="s">
        <v>63</v>
      </c>
      <c r="C33" s="344" t="s">
        <v>1117</v>
      </c>
      <c r="D33" s="277">
        <v>239</v>
      </c>
      <c r="E33" s="345" t="s">
        <v>43</v>
      </c>
      <c r="F33" s="345" t="s">
        <v>46</v>
      </c>
      <c r="G33" s="345" t="s">
        <v>69</v>
      </c>
      <c r="H33" s="345" t="s">
        <v>60</v>
      </c>
      <c r="I33" s="350">
        <v>38291018</v>
      </c>
      <c r="J33" s="365">
        <v>0</v>
      </c>
      <c r="K33" s="350">
        <v>38291018</v>
      </c>
      <c r="L33" s="350">
        <v>37763788</v>
      </c>
      <c r="M33" s="350">
        <v>76054806</v>
      </c>
      <c r="N33" s="350">
        <v>385615582</v>
      </c>
      <c r="O33" s="350">
        <v>19280779</v>
      </c>
      <c r="P33" s="256"/>
      <c r="Q33" s="345"/>
      <c r="R33" s="346"/>
      <c r="S33" s="347"/>
      <c r="T33" s="348"/>
    </row>
    <row r="34" spans="1:20" s="343" customFormat="1" ht="24.75" customHeight="1">
      <c r="A34" s="342" t="s">
        <v>921</v>
      </c>
      <c r="B34" s="343" t="s">
        <v>63</v>
      </c>
      <c r="C34" s="344" t="s">
        <v>1117</v>
      </c>
      <c r="D34" s="277">
        <v>358</v>
      </c>
      <c r="E34" s="345" t="s">
        <v>43</v>
      </c>
      <c r="F34" s="345" t="s">
        <v>46</v>
      </c>
      <c r="G34" s="345" t="s">
        <v>69</v>
      </c>
      <c r="H34" s="345" t="s">
        <v>60</v>
      </c>
      <c r="I34" s="350">
        <v>52678217</v>
      </c>
      <c r="J34" s="365">
        <v>0</v>
      </c>
      <c r="K34" s="350">
        <v>52678217</v>
      </c>
      <c r="L34" s="350">
        <v>57690290</v>
      </c>
      <c r="M34" s="350">
        <v>110368507</v>
      </c>
      <c r="N34" s="350">
        <v>485920192</v>
      </c>
      <c r="O34" s="350">
        <v>24296010</v>
      </c>
      <c r="P34" s="256"/>
      <c r="Q34" s="345"/>
      <c r="R34" s="346"/>
      <c r="S34" s="347"/>
      <c r="T34" s="348"/>
    </row>
    <row r="35" spans="1:20" s="274" customFormat="1" ht="12.75">
      <c r="A35" s="316"/>
      <c r="D35" s="272"/>
      <c r="E35" s="255"/>
      <c r="F35" s="255"/>
      <c r="G35" s="255"/>
      <c r="H35" s="255"/>
      <c r="I35" s="256"/>
      <c r="J35" s="539"/>
      <c r="K35" s="256"/>
      <c r="L35" s="256"/>
      <c r="M35" s="256"/>
      <c r="N35" s="257"/>
      <c r="O35" s="257"/>
      <c r="P35" s="256"/>
      <c r="Q35" s="256"/>
      <c r="R35" s="256"/>
      <c r="S35" s="257"/>
      <c r="T35" s="257"/>
    </row>
    <row r="36" spans="1:20" s="252" customFormat="1" ht="13">
      <c r="A36" s="32" t="s">
        <v>1090</v>
      </c>
      <c r="B36" s="317"/>
      <c r="C36" s="317"/>
      <c r="D36" s="318"/>
      <c r="E36" s="318"/>
      <c r="F36" s="318"/>
      <c r="G36" s="318"/>
      <c r="H36" s="318"/>
      <c r="I36" s="341">
        <v>60017148</v>
      </c>
      <c r="J36" s="341">
        <v>18692010</v>
      </c>
      <c r="K36" s="341">
        <v>78709158</v>
      </c>
      <c r="L36" s="341">
        <v>97055450</v>
      </c>
      <c r="M36" s="341">
        <v>175764608</v>
      </c>
      <c r="N36" s="351">
        <v>853971599</v>
      </c>
      <c r="O36" s="369">
        <v>42698579.95</v>
      </c>
      <c r="P36" s="297">
        <v>133066028.05</v>
      </c>
      <c r="Q36" s="298">
        <v>20.582020316111237</v>
      </c>
      <c r="R36" s="341">
        <v>34158863.96</v>
      </c>
      <c r="S36" s="106">
        <v>44550294.04</v>
      </c>
      <c r="T36" s="107">
        <v>9.216835558953992</v>
      </c>
    </row>
    <row r="37" spans="1:20" s="269" customFormat="1" ht="24" customHeight="1">
      <c r="A37" s="309" t="s">
        <v>1270</v>
      </c>
      <c r="B37" s="269" t="s">
        <v>128</v>
      </c>
      <c r="C37" s="322" t="s">
        <v>777</v>
      </c>
      <c r="D37" s="265">
        <v>314</v>
      </c>
      <c r="E37" s="265" t="s">
        <v>43</v>
      </c>
      <c r="F37" s="265" t="s">
        <v>46</v>
      </c>
      <c r="G37" s="265" t="s">
        <v>69</v>
      </c>
      <c r="H37" s="265" t="s">
        <v>60</v>
      </c>
      <c r="I37" s="319">
        <v>27548301</v>
      </c>
      <c r="J37" s="319">
        <v>11114793</v>
      </c>
      <c r="K37" s="320">
        <v>38663094</v>
      </c>
      <c r="L37" s="320">
        <v>23679735</v>
      </c>
      <c r="M37" s="320">
        <v>62342829</v>
      </c>
      <c r="N37" s="320">
        <v>257799664</v>
      </c>
      <c r="O37" s="320">
        <v>12889983</v>
      </c>
      <c r="P37" s="266"/>
      <c r="Q37" s="268"/>
      <c r="R37" s="320"/>
      <c r="S37" s="46"/>
      <c r="T37" s="43"/>
    </row>
    <row r="38" spans="1:20" s="269" customFormat="1" ht="24" customHeight="1">
      <c r="A38" s="309" t="s">
        <v>134</v>
      </c>
      <c r="B38" s="269" t="s">
        <v>136</v>
      </c>
      <c r="C38" s="336" t="s">
        <v>778</v>
      </c>
      <c r="D38" s="265">
        <v>254</v>
      </c>
      <c r="E38" s="265" t="s">
        <v>43</v>
      </c>
      <c r="F38" s="265" t="s">
        <v>46</v>
      </c>
      <c r="G38" s="265" t="s">
        <v>69</v>
      </c>
      <c r="H38" s="265" t="s">
        <v>60</v>
      </c>
      <c r="I38" s="319">
        <v>15506309</v>
      </c>
      <c r="J38" s="319">
        <v>2943574</v>
      </c>
      <c r="K38" s="319">
        <v>18449883</v>
      </c>
      <c r="L38" s="319">
        <v>35680227</v>
      </c>
      <c r="M38" s="319">
        <v>54130110</v>
      </c>
      <c r="N38" s="319">
        <v>271343207</v>
      </c>
      <c r="O38" s="319">
        <v>13567160.350000001</v>
      </c>
      <c r="P38" s="266"/>
      <c r="Q38" s="268"/>
      <c r="R38" s="266"/>
      <c r="S38" s="46"/>
      <c r="T38" s="43"/>
    </row>
    <row r="39" spans="1:20" s="259" customFormat="1" ht="24" customHeight="1">
      <c r="A39" s="321" t="s">
        <v>135</v>
      </c>
      <c r="B39" s="304" t="s">
        <v>137</v>
      </c>
      <c r="C39" s="336" t="s">
        <v>779</v>
      </c>
      <c r="D39" s="260">
        <v>443</v>
      </c>
      <c r="E39" s="260" t="s">
        <v>43</v>
      </c>
      <c r="F39" s="260" t="s">
        <v>46</v>
      </c>
      <c r="G39" s="260" t="s">
        <v>69</v>
      </c>
      <c r="H39" s="260" t="s">
        <v>60</v>
      </c>
      <c r="I39" s="319">
        <v>16962538</v>
      </c>
      <c r="J39" s="319">
        <v>4633643</v>
      </c>
      <c r="K39" s="319">
        <v>21596181</v>
      </c>
      <c r="L39" s="319">
        <v>37695488</v>
      </c>
      <c r="M39" s="319">
        <v>59291669</v>
      </c>
      <c r="N39" s="319">
        <v>324828728</v>
      </c>
      <c r="O39" s="319">
        <v>16241436</v>
      </c>
      <c r="P39" s="261"/>
      <c r="Q39" s="262"/>
      <c r="R39" s="261"/>
      <c r="S39" s="140"/>
      <c r="T39" s="136"/>
    </row>
    <row r="40" spans="1:20" s="259" customFormat="1" ht="12.75">
      <c r="A40" s="611"/>
      <c r="B40" s="611"/>
      <c r="C40" s="611"/>
      <c r="D40" s="611"/>
      <c r="E40" s="611"/>
      <c r="F40" s="611"/>
      <c r="G40" s="611"/>
      <c r="H40" s="611"/>
      <c r="I40" s="611"/>
      <c r="J40" s="611"/>
      <c r="K40" s="611"/>
      <c r="L40" s="611"/>
      <c r="M40" s="611"/>
      <c r="N40" s="611"/>
      <c r="O40" s="611"/>
      <c r="P40" s="611"/>
      <c r="Q40" s="611"/>
      <c r="R40" s="611"/>
      <c r="S40" s="611"/>
      <c r="T40" s="611"/>
    </row>
    <row r="41" spans="1:20" s="335" customFormat="1" ht="11.5">
      <c r="A41" s="294" t="s">
        <v>133</v>
      </c>
      <c r="B41" s="295"/>
      <c r="C41" s="295"/>
      <c r="D41" s="296"/>
      <c r="E41" s="296"/>
      <c r="F41" s="296"/>
      <c r="G41" s="296"/>
      <c r="H41" s="296"/>
      <c r="I41" s="341">
        <v>58290199</v>
      </c>
      <c r="J41" s="341">
        <v>0</v>
      </c>
      <c r="K41" s="341">
        <v>58290199</v>
      </c>
      <c r="L41" s="341">
        <v>3072001</v>
      </c>
      <c r="M41" s="341">
        <v>61362199</v>
      </c>
      <c r="N41" s="341">
        <v>647202293</v>
      </c>
      <c r="O41" s="341">
        <v>32360115</v>
      </c>
      <c r="P41" s="297">
        <v>29002084</v>
      </c>
      <c r="Q41" s="298">
        <v>9.481146723934737</v>
      </c>
      <c r="R41" s="341">
        <v>25888091</v>
      </c>
      <c r="S41" s="106">
        <v>32402108</v>
      </c>
      <c r="T41" s="107">
        <v>9.006488331462077</v>
      </c>
    </row>
    <row r="42" spans="1:20" s="259" customFormat="1" ht="12.75">
      <c r="A42" s="323" t="s">
        <v>335</v>
      </c>
      <c r="B42" s="259" t="s">
        <v>332</v>
      </c>
      <c r="C42" s="367" t="s">
        <v>1262</v>
      </c>
      <c r="D42" s="260">
        <v>171</v>
      </c>
      <c r="E42" s="260" t="s">
        <v>43</v>
      </c>
      <c r="F42" s="260" t="s">
        <v>46</v>
      </c>
      <c r="G42" s="260" t="s">
        <v>69</v>
      </c>
      <c r="H42" s="260" t="s">
        <v>60</v>
      </c>
      <c r="I42" s="261">
        <v>19025510</v>
      </c>
      <c r="J42" s="261">
        <v>0</v>
      </c>
      <c r="K42" s="261">
        <v>19025510</v>
      </c>
      <c r="L42" s="261">
        <v>616005</v>
      </c>
      <c r="M42" s="261">
        <v>19641515</v>
      </c>
      <c r="N42" s="261">
        <v>240000082</v>
      </c>
      <c r="O42" s="261">
        <v>12000004</v>
      </c>
      <c r="P42" s="262"/>
      <c r="Q42" s="262"/>
      <c r="R42" s="262"/>
      <c r="S42" s="262"/>
      <c r="T42" s="262"/>
    </row>
    <row r="43" spans="1:20" s="274" customFormat="1" ht="20">
      <c r="A43" s="275" t="s">
        <v>1395</v>
      </c>
      <c r="B43" s="274" t="s">
        <v>105</v>
      </c>
      <c r="C43" s="368" t="s">
        <v>1261</v>
      </c>
      <c r="D43" s="272">
        <v>300</v>
      </c>
      <c r="E43" s="272" t="s">
        <v>43</v>
      </c>
      <c r="F43" s="272" t="s">
        <v>46</v>
      </c>
      <c r="G43" s="272" t="s">
        <v>69</v>
      </c>
      <c r="H43" s="272" t="s">
        <v>60</v>
      </c>
      <c r="I43" s="273">
        <v>39264689</v>
      </c>
      <c r="J43" s="273">
        <v>0</v>
      </c>
      <c r="K43" s="273">
        <v>39264689</v>
      </c>
      <c r="L43" s="273">
        <v>2455996</v>
      </c>
      <c r="M43" s="273">
        <v>41720684</v>
      </c>
      <c r="N43" s="273">
        <v>407202211</v>
      </c>
      <c r="O43" s="273">
        <v>20360111</v>
      </c>
      <c r="P43" s="273"/>
      <c r="Q43" s="327"/>
      <c r="R43" s="273"/>
      <c r="S43" s="100"/>
      <c r="T43" s="104"/>
    </row>
    <row r="44" spans="1:20" ht="12.75">
      <c r="A44" s="606"/>
      <c r="B44" s="606"/>
      <c r="C44" s="606"/>
      <c r="D44" s="606"/>
      <c r="E44" s="606"/>
      <c r="F44" s="606"/>
      <c r="G44" s="606"/>
      <c r="H44" s="606"/>
      <c r="I44" s="606"/>
      <c r="J44" s="606"/>
      <c r="K44" s="606"/>
      <c r="L44" s="606"/>
      <c r="M44" s="606"/>
      <c r="N44" s="606"/>
      <c r="O44" s="606"/>
      <c r="P44" s="606"/>
      <c r="Q44" s="606"/>
      <c r="R44" s="606"/>
      <c r="S44" s="606"/>
      <c r="T44" s="606"/>
    </row>
    <row r="45" spans="1:20" ht="11.5">
      <c r="A45" s="313" t="s">
        <v>122</v>
      </c>
      <c r="B45" s="295"/>
      <c r="C45" s="314"/>
      <c r="D45" s="296"/>
      <c r="E45" s="296"/>
      <c r="F45" s="296"/>
      <c r="G45" s="296"/>
      <c r="H45" s="296"/>
      <c r="I45" s="341">
        <v>106601502</v>
      </c>
      <c r="J45" s="341">
        <v>41482021</v>
      </c>
      <c r="K45" s="341">
        <v>148083523</v>
      </c>
      <c r="L45" s="341">
        <v>246667103</v>
      </c>
      <c r="M45" s="341">
        <v>394750626</v>
      </c>
      <c r="N45" s="369">
        <v>1811326336</v>
      </c>
      <c r="O45" s="369">
        <v>90566316.80000001</v>
      </c>
      <c r="P45" s="297">
        <v>304184309.2</v>
      </c>
      <c r="Q45" s="298">
        <v>21.793456990844525</v>
      </c>
      <c r="R45" s="137">
        <v>72453053.44</v>
      </c>
      <c r="S45" s="106">
        <v>75630469.56</v>
      </c>
      <c r="T45" s="107">
        <v>8.175419307766306</v>
      </c>
    </row>
    <row r="46" spans="1:18" s="274" customFormat="1" ht="20">
      <c r="A46" s="290" t="s">
        <v>1272</v>
      </c>
      <c r="B46" s="274" t="s">
        <v>123</v>
      </c>
      <c r="C46" s="352" t="s">
        <v>1260</v>
      </c>
      <c r="D46" s="292">
        <v>369</v>
      </c>
      <c r="E46" s="272" t="s">
        <v>43</v>
      </c>
      <c r="F46" s="272" t="s">
        <v>46</v>
      </c>
      <c r="G46" s="272" t="s">
        <v>69</v>
      </c>
      <c r="H46" s="272" t="s">
        <v>60</v>
      </c>
      <c r="I46" s="326">
        <v>23157100</v>
      </c>
      <c r="J46" s="326">
        <v>12698959</v>
      </c>
      <c r="K46" s="326">
        <v>35856059</v>
      </c>
      <c r="L46" s="326">
        <v>42597703</v>
      </c>
      <c r="M46" s="326">
        <v>78453762</v>
      </c>
      <c r="N46" s="370">
        <v>241005353</v>
      </c>
      <c r="O46" s="371">
        <v>12050267.65</v>
      </c>
      <c r="P46" s="326"/>
      <c r="Q46" s="292"/>
      <c r="R46" s="356"/>
    </row>
    <row r="47" spans="1:20" s="374" customFormat="1" ht="20">
      <c r="A47" s="373" t="s">
        <v>629</v>
      </c>
      <c r="B47" s="374" t="s">
        <v>72</v>
      </c>
      <c r="C47" s="375" t="s">
        <v>1260</v>
      </c>
      <c r="D47" s="376">
        <v>74</v>
      </c>
      <c r="E47" s="377" t="s">
        <v>43</v>
      </c>
      <c r="F47" s="377" t="s">
        <v>46</v>
      </c>
      <c r="G47" s="377" t="s">
        <v>69</v>
      </c>
      <c r="H47" s="377" t="s">
        <v>60</v>
      </c>
      <c r="I47" s="370">
        <v>4688111</v>
      </c>
      <c r="J47" s="370">
        <v>1261205</v>
      </c>
      <c r="K47" s="370">
        <v>5949316</v>
      </c>
      <c r="L47" s="370">
        <v>12907672</v>
      </c>
      <c r="M47" s="370">
        <v>18856988</v>
      </c>
      <c r="N47" s="370">
        <v>138244611</v>
      </c>
      <c r="O47" s="372">
        <v>6912231</v>
      </c>
      <c r="P47" s="370"/>
      <c r="Q47" s="376"/>
      <c r="R47" s="378"/>
      <c r="S47" s="134"/>
      <c r="T47" s="135"/>
    </row>
    <row r="48" spans="1:20" s="374" customFormat="1" ht="20">
      <c r="A48" s="373" t="s">
        <v>747</v>
      </c>
      <c r="B48" s="379" t="s">
        <v>124</v>
      </c>
      <c r="C48" s="375" t="s">
        <v>1260</v>
      </c>
      <c r="D48" s="376">
        <v>36</v>
      </c>
      <c r="E48" s="377" t="s">
        <v>43</v>
      </c>
      <c r="F48" s="377" t="s">
        <v>46</v>
      </c>
      <c r="G48" s="377" t="s">
        <v>69</v>
      </c>
      <c r="H48" s="377" t="s">
        <v>60</v>
      </c>
      <c r="I48" s="370">
        <v>4743277</v>
      </c>
      <c r="J48" s="370">
        <v>0</v>
      </c>
      <c r="K48" s="370">
        <v>4743277</v>
      </c>
      <c r="L48" s="370">
        <v>5409593</v>
      </c>
      <c r="M48" s="370">
        <v>10152870</v>
      </c>
      <c r="N48" s="370">
        <v>33012639</v>
      </c>
      <c r="O48" s="372">
        <v>1650632</v>
      </c>
      <c r="P48" s="370"/>
      <c r="Q48" s="376"/>
      <c r="R48" s="357"/>
      <c r="S48" s="134"/>
      <c r="T48" s="135"/>
    </row>
    <row r="49" spans="1:20" s="374" customFormat="1" ht="20">
      <c r="A49" s="373" t="s">
        <v>748</v>
      </c>
      <c r="B49" s="374" t="s">
        <v>125</v>
      </c>
      <c r="C49" s="375" t="s">
        <v>1271</v>
      </c>
      <c r="D49" s="376">
        <v>137</v>
      </c>
      <c r="E49" s="377" t="s">
        <v>43</v>
      </c>
      <c r="F49" s="377" t="s">
        <v>46</v>
      </c>
      <c r="G49" s="377" t="s">
        <v>69</v>
      </c>
      <c r="H49" s="377" t="s">
        <v>60</v>
      </c>
      <c r="I49" s="370">
        <v>8099879</v>
      </c>
      <c r="J49" s="370">
        <v>2108163</v>
      </c>
      <c r="K49" s="370">
        <v>10208042</v>
      </c>
      <c r="L49" s="370">
        <v>8347028</v>
      </c>
      <c r="M49" s="370">
        <v>18555070</v>
      </c>
      <c r="N49" s="370">
        <v>70143707</v>
      </c>
      <c r="O49" s="370">
        <v>3507185</v>
      </c>
      <c r="P49" s="370"/>
      <c r="Q49" s="376"/>
      <c r="S49" s="134"/>
      <c r="T49" s="135"/>
    </row>
    <row r="50" spans="1:20" s="374" customFormat="1" ht="20">
      <c r="A50" s="373" t="s">
        <v>1275</v>
      </c>
      <c r="B50" s="374" t="s">
        <v>126</v>
      </c>
      <c r="C50" s="375" t="s">
        <v>1260</v>
      </c>
      <c r="D50" s="376">
        <v>252</v>
      </c>
      <c r="E50" s="377" t="s">
        <v>43</v>
      </c>
      <c r="F50" s="377" t="s">
        <v>46</v>
      </c>
      <c r="G50" s="377" t="s">
        <v>69</v>
      </c>
      <c r="H50" s="377" t="s">
        <v>60</v>
      </c>
      <c r="I50" s="370">
        <v>14175808</v>
      </c>
      <c r="J50" s="370">
        <v>8452198</v>
      </c>
      <c r="K50" s="370">
        <v>22628006</v>
      </c>
      <c r="L50" s="370">
        <v>35003358</v>
      </c>
      <c r="M50" s="370">
        <v>57631364</v>
      </c>
      <c r="N50" s="370">
        <v>238014644</v>
      </c>
      <c r="O50" s="370">
        <v>11900732</v>
      </c>
      <c r="P50" s="370"/>
      <c r="Q50" s="376"/>
      <c r="R50" s="63"/>
      <c r="S50" s="63"/>
      <c r="T50" s="135"/>
    </row>
    <row r="51" spans="1:20" s="374" customFormat="1" ht="20">
      <c r="A51" s="373" t="s">
        <v>1258</v>
      </c>
      <c r="B51" s="374" t="s">
        <v>72</v>
      </c>
      <c r="C51" s="375" t="s">
        <v>1260</v>
      </c>
      <c r="D51" s="376">
        <v>263</v>
      </c>
      <c r="E51" s="377" t="s">
        <v>43</v>
      </c>
      <c r="F51" s="377" t="s">
        <v>46</v>
      </c>
      <c r="G51" s="377" t="s">
        <v>69</v>
      </c>
      <c r="H51" s="377" t="s">
        <v>60</v>
      </c>
      <c r="I51" s="370">
        <v>13637993</v>
      </c>
      <c r="J51" s="370">
        <v>8757158</v>
      </c>
      <c r="K51" s="370">
        <v>22395151</v>
      </c>
      <c r="L51" s="370">
        <v>49940243</v>
      </c>
      <c r="M51" s="370">
        <v>72335394</v>
      </c>
      <c r="N51" s="370">
        <v>316785386</v>
      </c>
      <c r="O51" s="370">
        <v>15839269</v>
      </c>
      <c r="P51" s="370"/>
      <c r="Q51" s="376"/>
      <c r="R51" s="63"/>
      <c r="S51" s="63"/>
      <c r="T51" s="135"/>
    </row>
    <row r="52" spans="1:20" s="374" customFormat="1" ht="20">
      <c r="A52" s="373" t="s">
        <v>751</v>
      </c>
      <c r="B52" s="374" t="s">
        <v>127</v>
      </c>
      <c r="C52" s="375" t="s">
        <v>1267</v>
      </c>
      <c r="D52" s="376">
        <v>88</v>
      </c>
      <c r="E52" s="377" t="s">
        <v>43</v>
      </c>
      <c r="F52" s="377" t="s">
        <v>46</v>
      </c>
      <c r="G52" s="377" t="s">
        <v>69</v>
      </c>
      <c r="H52" s="377" t="s">
        <v>60</v>
      </c>
      <c r="I52" s="370">
        <v>4254000</v>
      </c>
      <c r="J52" s="370">
        <v>0</v>
      </c>
      <c r="K52" s="370">
        <v>4254000</v>
      </c>
      <c r="L52" s="370">
        <v>13354473</v>
      </c>
      <c r="M52" s="370">
        <v>17608473</v>
      </c>
      <c r="N52" s="370">
        <v>93388725</v>
      </c>
      <c r="O52" s="370">
        <v>4669436</v>
      </c>
      <c r="P52" s="370"/>
      <c r="Q52" s="376"/>
      <c r="R52" s="63"/>
      <c r="S52" s="63"/>
      <c r="T52" s="135"/>
    </row>
    <row r="53" spans="1:20" s="374" customFormat="1" ht="20">
      <c r="A53" s="373" t="s">
        <v>753</v>
      </c>
      <c r="B53" s="374" t="s">
        <v>129</v>
      </c>
      <c r="C53" s="375" t="s">
        <v>129</v>
      </c>
      <c r="D53" s="376">
        <v>255</v>
      </c>
      <c r="E53" s="377" t="s">
        <v>43</v>
      </c>
      <c r="F53" s="377" t="s">
        <v>46</v>
      </c>
      <c r="G53" s="377" t="s">
        <v>69</v>
      </c>
      <c r="H53" s="377" t="s">
        <v>60</v>
      </c>
      <c r="I53" s="370">
        <v>13634258</v>
      </c>
      <c r="J53" s="370">
        <v>4499806</v>
      </c>
      <c r="K53" s="370">
        <v>18134064</v>
      </c>
      <c r="L53" s="370">
        <v>22205208</v>
      </c>
      <c r="M53" s="370">
        <v>40339272</v>
      </c>
      <c r="N53" s="370">
        <v>215846291</v>
      </c>
      <c r="O53" s="370">
        <v>10792315</v>
      </c>
      <c r="P53" s="370"/>
      <c r="Q53" s="376"/>
      <c r="R53" s="357"/>
      <c r="S53" s="134"/>
      <c r="T53" s="135"/>
    </row>
    <row r="54" spans="1:20" s="374" customFormat="1" ht="20">
      <c r="A54" s="380" t="s">
        <v>754</v>
      </c>
      <c r="B54" s="374" t="s">
        <v>130</v>
      </c>
      <c r="C54" s="375" t="s">
        <v>130</v>
      </c>
      <c r="D54" s="376">
        <v>91</v>
      </c>
      <c r="E54" s="377" t="s">
        <v>43</v>
      </c>
      <c r="F54" s="377" t="s">
        <v>46</v>
      </c>
      <c r="G54" s="377" t="s">
        <v>69</v>
      </c>
      <c r="H54" s="377" t="s">
        <v>60</v>
      </c>
      <c r="I54" s="370">
        <v>4599674</v>
      </c>
      <c r="J54" s="370">
        <v>72701</v>
      </c>
      <c r="K54" s="370">
        <v>4672375</v>
      </c>
      <c r="L54" s="370">
        <v>4860269</v>
      </c>
      <c r="M54" s="370">
        <v>9532644</v>
      </c>
      <c r="N54" s="370">
        <v>33307228</v>
      </c>
      <c r="O54" s="370">
        <v>1665361</v>
      </c>
      <c r="P54" s="370"/>
      <c r="Q54" s="376"/>
      <c r="R54" s="357"/>
      <c r="S54" s="134"/>
      <c r="T54" s="135"/>
    </row>
    <row r="55" spans="1:20" s="274" customFormat="1" ht="20">
      <c r="A55" s="358" t="s">
        <v>1277</v>
      </c>
      <c r="B55" s="353" t="s">
        <v>131</v>
      </c>
      <c r="C55" s="352" t="s">
        <v>1267</v>
      </c>
      <c r="D55" s="355">
        <v>338</v>
      </c>
      <c r="E55" s="272" t="s">
        <v>43</v>
      </c>
      <c r="F55" s="272" t="s">
        <v>46</v>
      </c>
      <c r="G55" s="354" t="s">
        <v>69</v>
      </c>
      <c r="H55" s="272" t="s">
        <v>60</v>
      </c>
      <c r="I55" s="326">
        <v>15611402</v>
      </c>
      <c r="J55" s="326">
        <v>3631831</v>
      </c>
      <c r="K55" s="326">
        <v>19243233</v>
      </c>
      <c r="L55" s="326">
        <v>51996904</v>
      </c>
      <c r="M55" s="326">
        <v>71240137</v>
      </c>
      <c r="N55" s="326">
        <v>420491436</v>
      </c>
      <c r="O55" s="326">
        <v>21024572</v>
      </c>
      <c r="P55" s="326"/>
      <c r="Q55" s="292"/>
      <c r="R55" s="273"/>
      <c r="S55" s="100"/>
      <c r="T55" s="104"/>
    </row>
    <row r="56" spans="1:20" s="274" customFormat="1" ht="20">
      <c r="A56" s="293" t="s">
        <v>1276</v>
      </c>
      <c r="B56" s="274" t="s">
        <v>131</v>
      </c>
      <c r="C56" s="352" t="s">
        <v>1267</v>
      </c>
      <c r="D56" s="292">
        <v>48</v>
      </c>
      <c r="E56" s="272" t="s">
        <v>43</v>
      </c>
      <c r="F56" s="272" t="s">
        <v>46</v>
      </c>
      <c r="G56" s="272" t="s">
        <v>69</v>
      </c>
      <c r="H56" s="272" t="s">
        <v>60</v>
      </c>
      <c r="I56" s="326">
        <v>0</v>
      </c>
      <c r="J56" s="326">
        <v>0</v>
      </c>
      <c r="K56" s="326">
        <v>0</v>
      </c>
      <c r="L56" s="326">
        <v>0</v>
      </c>
      <c r="M56" s="326">
        <v>0</v>
      </c>
      <c r="N56" s="273">
        <v>0</v>
      </c>
      <c r="O56" s="273">
        <v>0</v>
      </c>
      <c r="P56" s="326"/>
      <c r="Q56" s="292"/>
      <c r="R56" s="273"/>
      <c r="S56" s="100"/>
      <c r="T56" s="104"/>
    </row>
    <row r="57" spans="1:20" s="274" customFormat="1" ht="20">
      <c r="A57" s="290" t="s">
        <v>757</v>
      </c>
      <c r="B57" s="325" t="s">
        <v>72</v>
      </c>
      <c r="C57" s="352" t="s">
        <v>1260</v>
      </c>
      <c r="D57" s="291">
        <v>15</v>
      </c>
      <c r="E57" s="272" t="s">
        <v>43</v>
      </c>
      <c r="F57" s="272" t="s">
        <v>46</v>
      </c>
      <c r="G57" s="272" t="s">
        <v>69</v>
      </c>
      <c r="H57" s="272" t="s">
        <v>60</v>
      </c>
      <c r="I57" s="326">
        <v>0</v>
      </c>
      <c r="J57" s="326">
        <v>0</v>
      </c>
      <c r="K57" s="326">
        <v>0</v>
      </c>
      <c r="L57" s="326">
        <v>44652</v>
      </c>
      <c r="M57" s="326">
        <v>44652</v>
      </c>
      <c r="N57" s="273">
        <v>11086316</v>
      </c>
      <c r="O57" s="273">
        <v>554316</v>
      </c>
      <c r="P57" s="326"/>
      <c r="Q57" s="292"/>
      <c r="R57" s="273"/>
      <c r="S57" s="100"/>
      <c r="T57" s="104"/>
    </row>
    <row r="58" spans="1:20" s="274" customFormat="1" ht="20">
      <c r="A58" s="290" t="s">
        <v>1397</v>
      </c>
      <c r="B58" s="325" t="s">
        <v>126</v>
      </c>
      <c r="C58" s="352" t="s">
        <v>1260</v>
      </c>
      <c r="D58" s="291">
        <v>70</v>
      </c>
      <c r="E58" s="272" t="s">
        <v>43</v>
      </c>
      <c r="F58" s="272" t="s">
        <v>46</v>
      </c>
      <c r="G58" s="272" t="s">
        <v>69</v>
      </c>
      <c r="H58" s="272" t="s">
        <v>60</v>
      </c>
      <c r="I58" s="326">
        <v>0</v>
      </c>
      <c r="J58" s="326">
        <v>0</v>
      </c>
      <c r="K58" s="326">
        <v>0</v>
      </c>
      <c r="L58" s="326">
        <v>0</v>
      </c>
      <c r="M58" s="326">
        <v>0</v>
      </c>
      <c r="N58" s="273"/>
      <c r="O58" s="273">
        <v>0</v>
      </c>
      <c r="P58" s="326"/>
      <c r="Q58" s="327"/>
      <c r="R58" s="273"/>
      <c r="S58" s="100"/>
      <c r="T58" s="104"/>
    </row>
    <row r="59" spans="1:20" s="274" customFormat="1" ht="12.75">
      <c r="A59" s="290"/>
      <c r="B59" s="325"/>
      <c r="C59" s="352"/>
      <c r="D59" s="291"/>
      <c r="E59" s="272"/>
      <c r="F59" s="272"/>
      <c r="G59" s="272"/>
      <c r="H59" s="272"/>
      <c r="I59" s="326"/>
      <c r="J59" s="326"/>
      <c r="K59" s="326"/>
      <c r="L59" s="326"/>
      <c r="M59" s="326"/>
      <c r="N59" s="273"/>
      <c r="O59" s="273"/>
      <c r="P59" s="326"/>
      <c r="Q59" s="327"/>
      <c r="R59" s="273"/>
      <c r="S59" s="100"/>
      <c r="T59" s="104"/>
    </row>
    <row r="60" spans="1:20" s="274" customFormat="1" ht="16.5" customHeight="1">
      <c r="A60" s="612" t="s">
        <v>1396</v>
      </c>
      <c r="B60" s="612"/>
      <c r="C60" s="612"/>
      <c r="D60" s="612"/>
      <c r="E60" s="612"/>
      <c r="F60" s="612"/>
      <c r="G60" s="612"/>
      <c r="H60" s="612"/>
      <c r="I60" s="612"/>
      <c r="J60" s="612"/>
      <c r="K60" s="612"/>
      <c r="L60" s="612"/>
      <c r="M60" s="612"/>
      <c r="N60" s="612"/>
      <c r="O60" s="612"/>
      <c r="P60" s="612"/>
      <c r="Q60" s="612"/>
      <c r="R60" s="612"/>
      <c r="S60" s="612"/>
      <c r="T60" s="612"/>
    </row>
    <row r="61" spans="1:20" ht="12.75">
      <c r="A61" s="605"/>
      <c r="B61" s="606"/>
      <c r="C61" s="606"/>
      <c r="D61" s="606"/>
      <c r="E61" s="606"/>
      <c r="F61" s="606"/>
      <c r="G61" s="606"/>
      <c r="H61" s="606"/>
      <c r="I61" s="606"/>
      <c r="J61" s="606"/>
      <c r="K61" s="606"/>
      <c r="L61" s="606"/>
      <c r="M61" s="606"/>
      <c r="N61" s="606"/>
      <c r="O61" s="606"/>
      <c r="P61" s="606"/>
      <c r="Q61" s="606"/>
      <c r="R61" s="606"/>
      <c r="S61" s="606"/>
      <c r="T61" s="606"/>
    </row>
    <row r="62" spans="1:20" ht="12.75">
      <c r="A62" s="328" t="s">
        <v>119</v>
      </c>
      <c r="D62" s="240"/>
      <c r="F62" s="240"/>
      <c r="G62" s="240"/>
      <c r="H62" s="240"/>
      <c r="I62" s="311"/>
      <c r="J62" s="311"/>
      <c r="K62" s="311"/>
      <c r="L62" s="311"/>
      <c r="M62" s="311"/>
      <c r="N62" s="311"/>
      <c r="O62" s="311"/>
      <c r="P62" s="311"/>
      <c r="Q62" s="286"/>
      <c r="R62" s="311"/>
      <c r="S62" s="6"/>
      <c r="T62" s="12"/>
    </row>
    <row r="63" spans="1:20" ht="12.75">
      <c r="A63" s="328" t="s">
        <v>120</v>
      </c>
      <c r="B63" s="324"/>
      <c r="C63" s="324"/>
      <c r="D63" s="324"/>
      <c r="E63" s="329"/>
      <c r="F63" s="324"/>
      <c r="G63" s="324"/>
      <c r="H63" s="324"/>
      <c r="I63" s="324"/>
      <c r="J63" s="324"/>
      <c r="K63" s="324"/>
      <c r="L63" s="324"/>
      <c r="M63" s="324"/>
      <c r="N63" s="324"/>
      <c r="O63" s="324"/>
      <c r="P63" s="324"/>
      <c r="Q63" s="329"/>
      <c r="R63" s="324"/>
      <c r="S63" s="4"/>
      <c r="T63" s="4"/>
    </row>
    <row r="64" spans="1:20" ht="12.75">
      <c r="A64" s="508" t="s">
        <v>61</v>
      </c>
      <c r="B64" s="330"/>
      <c r="C64" s="330"/>
      <c r="D64" s="330"/>
      <c r="E64" s="331"/>
      <c r="F64" s="330"/>
      <c r="G64" s="330"/>
      <c r="H64" s="330"/>
      <c r="I64" s="330"/>
      <c r="J64" s="330"/>
      <c r="K64" s="330"/>
      <c r="L64" s="330"/>
      <c r="M64" s="330"/>
      <c r="N64" s="330"/>
      <c r="O64" s="330"/>
      <c r="P64" s="330"/>
      <c r="Q64" s="331"/>
      <c r="R64" s="330"/>
      <c r="S64" s="5"/>
      <c r="T64" s="5"/>
    </row>
    <row r="65" spans="1:19" ht="12.75">
      <c r="A65" s="328" t="s">
        <v>1444</v>
      </c>
      <c r="B65" s="324"/>
      <c r="C65" s="324"/>
      <c r="D65" s="324"/>
      <c r="E65" s="329"/>
      <c r="F65" s="324"/>
      <c r="G65" s="324"/>
      <c r="H65" s="324"/>
      <c r="I65" s="324"/>
      <c r="J65" s="324"/>
      <c r="K65" s="324"/>
      <c r="L65" s="324"/>
      <c r="M65" s="4"/>
      <c r="N65" s="4"/>
      <c r="O65" s="4"/>
      <c r="P65" s="4"/>
      <c r="Q65" s="4"/>
      <c r="R65" s="4"/>
      <c r="S65" s="4"/>
    </row>
    <row r="66" ht="12.75">
      <c r="A66" s="98" t="s">
        <v>1440</v>
      </c>
    </row>
    <row r="67" spans="2:18" ht="12.75">
      <c r="B67" s="4"/>
      <c r="C67" s="4"/>
      <c r="D67" s="4"/>
      <c r="E67" s="4"/>
      <c r="F67" s="4"/>
      <c r="G67" s="4"/>
      <c r="H67" s="4"/>
      <c r="I67" s="4"/>
      <c r="J67" s="4"/>
      <c r="K67" s="4"/>
      <c r="L67" s="4"/>
      <c r="M67" s="4"/>
      <c r="N67" s="4"/>
      <c r="O67" s="4"/>
      <c r="P67" s="4"/>
      <c r="Q67" s="4"/>
      <c r="R67" s="4"/>
    </row>
    <row r="72" spans="1:12" ht="12.75">
      <c r="A72" s="288"/>
      <c r="B72" s="281"/>
      <c r="C72" s="281"/>
      <c r="D72" s="281"/>
      <c r="E72" s="282"/>
      <c r="F72" s="281"/>
      <c r="G72" s="281"/>
      <c r="H72" s="281"/>
      <c r="I72" s="281"/>
      <c r="J72" s="281"/>
      <c r="K72" s="281"/>
      <c r="L72" s="281"/>
    </row>
    <row r="73" spans="13:18" ht="12.75">
      <c r="M73" s="332"/>
      <c r="N73" s="332"/>
      <c r="O73" s="332"/>
      <c r="P73" s="332"/>
      <c r="Q73" s="333"/>
      <c r="R73" s="332"/>
    </row>
    <row r="76" ht="12.75">
      <c r="A76" s="312"/>
    </row>
    <row r="88" spans="2:18" ht="12.75">
      <c r="B88" s="281"/>
      <c r="C88" s="281"/>
      <c r="D88" s="281"/>
      <c r="E88" s="282"/>
      <c r="F88" s="281"/>
      <c r="G88" s="281"/>
      <c r="H88" s="281"/>
      <c r="I88" s="281"/>
      <c r="J88" s="281"/>
      <c r="K88" s="281"/>
      <c r="L88" s="281"/>
      <c r="M88" s="281"/>
      <c r="N88" s="281"/>
      <c r="O88" s="281"/>
      <c r="P88" s="281"/>
      <c r="Q88" s="282"/>
      <c r="R88" s="281"/>
    </row>
    <row r="89" spans="2:12" ht="12.75">
      <c r="B89" s="281"/>
      <c r="C89" s="281"/>
      <c r="D89" s="281"/>
      <c r="E89" s="282"/>
      <c r="F89" s="281"/>
      <c r="G89" s="281"/>
      <c r="H89" s="281"/>
      <c r="I89" s="281"/>
      <c r="J89" s="281"/>
      <c r="K89" s="281"/>
      <c r="L89" s="281"/>
    </row>
    <row r="93" spans="13:18" ht="12.75">
      <c r="M93" s="281"/>
      <c r="N93" s="281"/>
      <c r="O93" s="281"/>
      <c r="P93" s="281"/>
      <c r="Q93" s="282"/>
      <c r="R93" s="281"/>
    </row>
    <row r="94" spans="1:18" ht="12.75">
      <c r="A94" s="281"/>
      <c r="B94" s="283"/>
      <c r="C94" s="283"/>
      <c r="D94" s="283"/>
      <c r="E94" s="284"/>
      <c r="F94" s="283"/>
      <c r="G94" s="283"/>
      <c r="H94" s="283"/>
      <c r="I94" s="283"/>
      <c r="J94" s="283"/>
      <c r="K94" s="283"/>
      <c r="L94" s="283"/>
      <c r="M94" s="279"/>
      <c r="N94" s="279"/>
      <c r="O94" s="279"/>
      <c r="P94" s="279"/>
      <c r="Q94" s="280"/>
      <c r="R94" s="279"/>
    </row>
    <row r="95" spans="1:18" ht="12.75">
      <c r="A95" s="285"/>
      <c r="B95" s="285"/>
      <c r="C95" s="285"/>
      <c r="D95" s="285"/>
      <c r="E95" s="286"/>
      <c r="F95" s="285"/>
      <c r="G95" s="285"/>
      <c r="H95" s="285"/>
      <c r="I95" s="285"/>
      <c r="J95" s="285"/>
      <c r="K95" s="285"/>
      <c r="L95" s="285"/>
      <c r="M95" s="279"/>
      <c r="N95" s="279"/>
      <c r="O95" s="279"/>
      <c r="P95" s="279"/>
      <c r="Q95" s="280"/>
      <c r="R95" s="279"/>
    </row>
    <row r="96" spans="1:18" ht="12.75">
      <c r="A96" s="285"/>
      <c r="B96" s="285"/>
      <c r="C96" s="285"/>
      <c r="D96" s="285"/>
      <c r="E96" s="286"/>
      <c r="F96" s="285"/>
      <c r="G96" s="285"/>
      <c r="H96" s="285"/>
      <c r="I96" s="285"/>
      <c r="J96" s="285"/>
      <c r="K96" s="285"/>
      <c r="L96" s="285"/>
      <c r="M96" s="279"/>
      <c r="N96" s="279"/>
      <c r="O96" s="279"/>
      <c r="P96" s="279"/>
      <c r="Q96" s="280"/>
      <c r="R96" s="279"/>
    </row>
    <row r="100" spans="1:18" ht="12.75">
      <c r="A100" s="285"/>
      <c r="B100" s="285"/>
      <c r="C100" s="285"/>
      <c r="D100" s="285"/>
      <c r="E100" s="286"/>
      <c r="F100" s="285"/>
      <c r="G100" s="285"/>
      <c r="H100" s="285"/>
      <c r="I100" s="285"/>
      <c r="J100" s="285"/>
      <c r="K100" s="285"/>
      <c r="L100" s="285"/>
      <c r="M100" s="279"/>
      <c r="N100" s="279"/>
      <c r="O100" s="279"/>
      <c r="P100" s="279"/>
      <c r="Q100" s="280"/>
      <c r="R100" s="279"/>
    </row>
    <row r="101" spans="1:18" ht="12.75">
      <c r="A101" s="285"/>
      <c r="B101" s="285"/>
      <c r="C101" s="285"/>
      <c r="D101" s="285"/>
      <c r="E101" s="286"/>
      <c r="F101" s="285"/>
      <c r="G101" s="285"/>
      <c r="H101" s="285"/>
      <c r="I101" s="285"/>
      <c r="J101" s="285"/>
      <c r="K101" s="285"/>
      <c r="L101" s="285"/>
      <c r="M101" s="279"/>
      <c r="N101" s="279"/>
      <c r="O101" s="279"/>
      <c r="P101" s="279"/>
      <c r="Q101" s="280"/>
      <c r="R101" s="279"/>
    </row>
    <row r="102" spans="1:18" ht="12.75">
      <c r="A102" s="285"/>
      <c r="B102" s="285"/>
      <c r="C102" s="285"/>
      <c r="D102" s="285"/>
      <c r="E102" s="286"/>
      <c r="F102" s="285"/>
      <c r="G102" s="285"/>
      <c r="H102" s="285"/>
      <c r="I102" s="285"/>
      <c r="J102" s="285"/>
      <c r="K102" s="285"/>
      <c r="L102" s="285"/>
      <c r="M102" s="279"/>
      <c r="N102" s="279"/>
      <c r="O102" s="279"/>
      <c r="P102" s="279"/>
      <c r="Q102" s="280"/>
      <c r="R102" s="279"/>
    </row>
    <row r="103" spans="1:18" ht="12.75">
      <c r="A103" s="285"/>
      <c r="B103" s="285"/>
      <c r="C103" s="285"/>
      <c r="D103" s="285"/>
      <c r="E103" s="286"/>
      <c r="F103" s="285"/>
      <c r="G103" s="285"/>
      <c r="H103" s="285"/>
      <c r="I103" s="285"/>
      <c r="J103" s="285"/>
      <c r="K103" s="285"/>
      <c r="L103" s="285"/>
      <c r="M103" s="279"/>
      <c r="N103" s="279"/>
      <c r="O103" s="279"/>
      <c r="P103" s="279"/>
      <c r="Q103" s="280"/>
      <c r="R103" s="279"/>
    </row>
    <row r="104" spans="1:18" ht="12.75">
      <c r="A104" s="285"/>
      <c r="B104" s="285"/>
      <c r="C104" s="285"/>
      <c r="D104" s="285"/>
      <c r="E104" s="286"/>
      <c r="F104" s="285"/>
      <c r="G104" s="285"/>
      <c r="H104" s="285"/>
      <c r="I104" s="285"/>
      <c r="J104" s="285"/>
      <c r="K104" s="285"/>
      <c r="L104" s="285"/>
      <c r="M104" s="279"/>
      <c r="N104" s="279"/>
      <c r="O104" s="279"/>
      <c r="P104" s="279"/>
      <c r="Q104" s="280"/>
      <c r="R104" s="279"/>
    </row>
    <row r="105" spans="1:18" ht="12.75">
      <c r="A105" s="285"/>
      <c r="B105" s="285"/>
      <c r="C105" s="285"/>
      <c r="D105" s="285"/>
      <c r="E105" s="286"/>
      <c r="F105" s="285"/>
      <c r="G105" s="285"/>
      <c r="H105" s="285"/>
      <c r="I105" s="285"/>
      <c r="J105" s="285"/>
      <c r="K105" s="285"/>
      <c r="L105" s="285"/>
      <c r="M105" s="279"/>
      <c r="N105" s="279"/>
      <c r="O105" s="279"/>
      <c r="P105" s="279"/>
      <c r="Q105" s="280"/>
      <c r="R105" s="279"/>
    </row>
    <row r="106" spans="1:18" ht="12.75">
      <c r="A106" s="285"/>
      <c r="B106" s="285"/>
      <c r="C106" s="285"/>
      <c r="D106" s="285"/>
      <c r="E106" s="286"/>
      <c r="F106" s="285"/>
      <c r="G106" s="285"/>
      <c r="H106" s="285"/>
      <c r="I106" s="285"/>
      <c r="J106" s="285"/>
      <c r="K106" s="285"/>
      <c r="L106" s="285"/>
      <c r="M106" s="279"/>
      <c r="N106" s="279"/>
      <c r="O106" s="279"/>
      <c r="P106" s="279"/>
      <c r="Q106" s="280"/>
      <c r="R106" s="279"/>
    </row>
    <row r="107" spans="1:18" ht="12.75">
      <c r="A107" s="285"/>
      <c r="B107" s="285"/>
      <c r="C107" s="285"/>
      <c r="D107" s="285"/>
      <c r="E107" s="286"/>
      <c r="F107" s="285"/>
      <c r="G107" s="285"/>
      <c r="H107" s="285"/>
      <c r="I107" s="285"/>
      <c r="J107" s="285"/>
      <c r="K107" s="285"/>
      <c r="L107" s="285"/>
      <c r="M107" s="279"/>
      <c r="N107" s="279"/>
      <c r="O107" s="279"/>
      <c r="P107" s="279"/>
      <c r="Q107" s="280"/>
      <c r="R107" s="279"/>
    </row>
    <row r="108" spans="1:18" ht="12.75">
      <c r="A108" s="285"/>
      <c r="B108" s="285"/>
      <c r="C108" s="285"/>
      <c r="D108" s="285"/>
      <c r="E108" s="286"/>
      <c r="F108" s="285"/>
      <c r="G108" s="285"/>
      <c r="H108" s="285"/>
      <c r="I108" s="285"/>
      <c r="J108" s="285"/>
      <c r="K108" s="285"/>
      <c r="L108" s="285"/>
      <c r="M108" s="281"/>
      <c r="N108" s="281"/>
      <c r="O108" s="281"/>
      <c r="P108" s="281"/>
      <c r="Q108" s="282"/>
      <c r="R108" s="281"/>
    </row>
    <row r="109" spans="1:12" ht="12.75">
      <c r="A109" s="281"/>
      <c r="B109" s="281"/>
      <c r="C109" s="281"/>
      <c r="D109" s="281"/>
      <c r="E109" s="282"/>
      <c r="F109" s="281"/>
      <c r="G109" s="281"/>
      <c r="H109" s="281"/>
      <c r="I109" s="281"/>
      <c r="J109" s="281"/>
      <c r="K109" s="281"/>
      <c r="L109" s="281"/>
    </row>
    <row r="110" spans="1:12" ht="12.75">
      <c r="A110" s="288"/>
      <c r="B110" s="288"/>
      <c r="C110" s="288"/>
      <c r="D110" s="288"/>
      <c r="E110" s="289"/>
      <c r="F110" s="288"/>
      <c r="G110" s="288"/>
      <c r="H110" s="288"/>
      <c r="I110" s="288"/>
      <c r="J110" s="288"/>
      <c r="K110" s="288"/>
      <c r="L110" s="288"/>
    </row>
  </sheetData>
  <mergeCells count="7">
    <mergeCell ref="A61:T61"/>
    <mergeCell ref="A1:T1"/>
    <mergeCell ref="A3:T3"/>
    <mergeCell ref="A4:T4"/>
    <mergeCell ref="A40:T40"/>
    <mergeCell ref="A44:T44"/>
    <mergeCell ref="A60:T60"/>
  </mergeCells>
  <printOptions/>
  <pageMargins left="0.2" right="0.2" top="0.36" bottom="0.37" header="0.82" footer="0.19"/>
  <pageSetup fitToHeight="0" fitToWidth="1" horizontalDpi="600" verticalDpi="600" orientation="landscape" paperSize="5" scale="73" r:id="rId1"/>
  <headerFooter scaleWithDoc="0" alignWithMargins="0">
    <oddFooter>&amp;R&amp;"Verdana,Regular"&amp;8Page &amp;P</oddFooter>
  </headerFooter>
  <ignoredErrors>
    <ignoredError sqref="A7:T7 D10:D1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2"/>
    <pageSetUpPr fitToPage="1"/>
  </sheetPr>
  <dimension ref="A1:T177"/>
  <sheetViews>
    <sheetView showGridLines="0" zoomScale="90" zoomScaleNormal="90" workbookViewId="0" topLeftCell="A1">
      <pane ySplit="8" topLeftCell="A112" activePane="bottomLeft" state="frozen"/>
      <selection pane="topLeft" activeCell="O6" sqref="O6"/>
      <selection pane="bottomLeft" activeCell="S38" sqref="S38"/>
    </sheetView>
  </sheetViews>
  <sheetFormatPr defaultColWidth="9.140625" defaultRowHeight="12.75"/>
  <cols>
    <col min="1" max="1" width="37.57421875" style="110" customWidth="1"/>
    <col min="2" max="2" width="13.57421875" style="2" bestFit="1" customWidth="1"/>
    <col min="3" max="3" width="10.7109375" style="2" bestFit="1" customWidth="1"/>
    <col min="4" max="4" width="7.7109375" style="7" bestFit="1" customWidth="1"/>
    <col min="5" max="5" width="7.57421875" style="7" bestFit="1" customWidth="1"/>
    <col min="6" max="6" width="6.8515625" style="2" bestFit="1" customWidth="1"/>
    <col min="7" max="7" width="5.28125" style="2" bestFit="1" customWidth="1"/>
    <col min="8" max="8" width="7.8515625" style="2" customWidth="1"/>
    <col min="9" max="11" width="11.140625" style="2" bestFit="1" customWidth="1"/>
    <col min="12" max="12" width="12.57421875" style="2" customWidth="1"/>
    <col min="13" max="14" width="12.7109375" style="2" bestFit="1" customWidth="1"/>
    <col min="15" max="15" width="11.140625" style="2" bestFit="1" customWidth="1"/>
    <col min="16" max="16" width="12.7109375" style="2" bestFit="1" customWidth="1"/>
    <col min="17" max="17" width="11.8515625" style="2" customWidth="1"/>
    <col min="18" max="18" width="10.140625" style="2" bestFit="1" customWidth="1"/>
    <col min="19" max="19" width="11.57421875" style="3" bestFit="1" customWidth="1"/>
    <col min="20" max="20" width="9.57421875" style="50" bestFit="1" customWidth="1"/>
    <col min="21" max="16384" width="9.140625" style="3" customWidth="1"/>
  </cols>
  <sheetData>
    <row r="1" spans="1:20" s="18" customFormat="1" ht="15.75" customHeight="1">
      <c r="A1" s="613" t="s">
        <v>1387</v>
      </c>
      <c r="B1" s="615"/>
      <c r="C1" s="615"/>
      <c r="D1" s="615"/>
      <c r="E1" s="615"/>
      <c r="F1" s="615"/>
      <c r="G1" s="615"/>
      <c r="H1" s="615"/>
      <c r="I1" s="615"/>
      <c r="J1" s="615"/>
      <c r="K1" s="615"/>
      <c r="L1" s="615"/>
      <c r="M1" s="615"/>
      <c r="N1" s="615"/>
      <c r="O1" s="615"/>
      <c r="P1" s="615"/>
      <c r="Q1" s="615"/>
      <c r="R1" s="615"/>
      <c r="S1" s="615"/>
      <c r="T1" s="615"/>
    </row>
    <row r="2" spans="1:20" s="18" customFormat="1" ht="15.75" customHeight="1">
      <c r="A2" s="49"/>
      <c r="D2" s="50"/>
      <c r="E2" s="50"/>
      <c r="T2" s="50"/>
    </row>
    <row r="3" spans="1:20" s="18" customFormat="1" ht="15.75" customHeight="1">
      <c r="A3" s="613" t="s">
        <v>142</v>
      </c>
      <c r="B3" s="614"/>
      <c r="C3" s="614"/>
      <c r="D3" s="614"/>
      <c r="E3" s="614"/>
      <c r="F3" s="614"/>
      <c r="G3" s="614"/>
      <c r="H3" s="614"/>
      <c r="I3" s="614"/>
      <c r="J3" s="614"/>
      <c r="K3" s="614"/>
      <c r="L3" s="614"/>
      <c r="M3" s="614"/>
      <c r="N3" s="614"/>
      <c r="O3" s="614"/>
      <c r="P3" s="614"/>
      <c r="Q3" s="614"/>
      <c r="R3" s="614"/>
      <c r="S3" s="614"/>
      <c r="T3" s="614"/>
    </row>
    <row r="4" spans="1:20" s="18" customFormat="1" ht="12.75">
      <c r="A4" s="49" t="s">
        <v>1</v>
      </c>
      <c r="B4" s="9"/>
      <c r="C4" s="9"/>
      <c r="D4" s="50"/>
      <c r="E4" s="50"/>
      <c r="F4" s="9"/>
      <c r="G4" s="9"/>
      <c r="H4" s="9"/>
      <c r="I4" s="9"/>
      <c r="J4" s="9"/>
      <c r="K4" s="9"/>
      <c r="L4" s="9"/>
      <c r="M4" s="9"/>
      <c r="N4" s="9"/>
      <c r="O4" s="9"/>
      <c r="P4" s="9"/>
      <c r="Q4" s="9"/>
      <c r="R4" s="9"/>
      <c r="T4" s="50"/>
    </row>
    <row r="5" spans="1:20" s="18" customFormat="1" ht="8.25" customHeight="1">
      <c r="A5" s="49"/>
      <c r="B5" s="9"/>
      <c r="C5" s="9"/>
      <c r="D5" s="50"/>
      <c r="E5" s="50"/>
      <c r="F5" s="9"/>
      <c r="G5" s="9"/>
      <c r="H5" s="9"/>
      <c r="I5" s="9"/>
      <c r="J5" s="9"/>
      <c r="K5" s="9"/>
      <c r="L5" s="9"/>
      <c r="M5" s="9"/>
      <c r="N5" s="9"/>
      <c r="O5" s="9"/>
      <c r="P5" s="9"/>
      <c r="Q5" s="9"/>
      <c r="R5" s="9"/>
      <c r="T5" s="50"/>
    </row>
    <row r="6" spans="1:20" s="54" customFormat="1" ht="60">
      <c r="A6" s="51" t="s">
        <v>2</v>
      </c>
      <c r="B6" s="52" t="s">
        <v>3</v>
      </c>
      <c r="C6" s="52" t="s">
        <v>6</v>
      </c>
      <c r="D6" s="48" t="s">
        <v>10</v>
      </c>
      <c r="E6" s="48" t="s">
        <v>11</v>
      </c>
      <c r="F6" s="47" t="s">
        <v>13</v>
      </c>
      <c r="G6" s="47" t="s">
        <v>14</v>
      </c>
      <c r="H6" s="48" t="s">
        <v>16</v>
      </c>
      <c r="I6" s="10" t="s">
        <v>733</v>
      </c>
      <c r="J6" s="10" t="s">
        <v>19</v>
      </c>
      <c r="K6" s="10" t="s">
        <v>21</v>
      </c>
      <c r="L6" s="10" t="s">
        <v>97</v>
      </c>
      <c r="M6" s="10" t="s">
        <v>102</v>
      </c>
      <c r="N6" s="10" t="s">
        <v>98</v>
      </c>
      <c r="O6" s="10" t="s">
        <v>191</v>
      </c>
      <c r="P6" s="10" t="s">
        <v>99</v>
      </c>
      <c r="Q6" s="10" t="s">
        <v>100</v>
      </c>
      <c r="R6" s="10" t="s">
        <v>192</v>
      </c>
      <c r="S6" s="53" t="s">
        <v>103</v>
      </c>
      <c r="T6" s="53" t="s">
        <v>101</v>
      </c>
    </row>
    <row r="7" spans="1:20" ht="15" customHeight="1" thickBot="1">
      <c r="A7" s="55" t="s">
        <v>4</v>
      </c>
      <c r="B7" s="56" t="s">
        <v>5</v>
      </c>
      <c r="C7" s="56" t="s">
        <v>7</v>
      </c>
      <c r="D7" s="57" t="s">
        <v>8</v>
      </c>
      <c r="E7" s="57" t="s">
        <v>9</v>
      </c>
      <c r="F7" s="57" t="s">
        <v>12</v>
      </c>
      <c r="G7" s="57" t="s">
        <v>15</v>
      </c>
      <c r="H7" s="57" t="s">
        <v>17</v>
      </c>
      <c r="I7" s="11" t="s">
        <v>18</v>
      </c>
      <c r="J7" s="11" t="s">
        <v>20</v>
      </c>
      <c r="K7" s="11" t="s">
        <v>22</v>
      </c>
      <c r="L7" s="11" t="s">
        <v>24</v>
      </c>
      <c r="M7" s="11" t="s">
        <v>26</v>
      </c>
      <c r="N7" s="11" t="s">
        <v>28</v>
      </c>
      <c r="O7" s="11" t="s">
        <v>62</v>
      </c>
      <c r="P7" s="11" t="s">
        <v>64</v>
      </c>
      <c r="Q7" s="11" t="s">
        <v>65</v>
      </c>
      <c r="R7" s="11" t="s">
        <v>66</v>
      </c>
      <c r="S7" s="58" t="s">
        <v>67</v>
      </c>
      <c r="T7" s="58" t="s">
        <v>68</v>
      </c>
    </row>
    <row r="8" spans="1:20" ht="15" customHeight="1" thickTop="1">
      <c r="A8" s="509"/>
      <c r="B8" s="444"/>
      <c r="C8" s="444"/>
      <c r="D8" s="445"/>
      <c r="E8" s="445"/>
      <c r="F8" s="445"/>
      <c r="G8" s="445"/>
      <c r="H8" s="445"/>
      <c r="I8" s="510"/>
      <c r="J8" s="510"/>
      <c r="K8" s="510"/>
      <c r="L8" s="510"/>
      <c r="M8" s="510"/>
      <c r="N8" s="511"/>
      <c r="O8" s="511"/>
      <c r="P8" s="510"/>
      <c r="Q8" s="510"/>
      <c r="R8" s="510"/>
      <c r="S8" s="511"/>
      <c r="T8" s="511"/>
    </row>
    <row r="9" spans="1:20" ht="15.75" customHeight="1">
      <c r="A9" s="404" t="s">
        <v>1399</v>
      </c>
      <c r="B9" s="512"/>
      <c r="C9" s="512"/>
      <c r="D9" s="512"/>
      <c r="E9" s="512"/>
      <c r="F9" s="512"/>
      <c r="G9" s="512"/>
      <c r="H9" s="512"/>
      <c r="I9" s="512"/>
      <c r="J9" s="512"/>
      <c r="K9" s="512"/>
      <c r="L9" s="512"/>
      <c r="M9" s="512"/>
      <c r="N9" s="512"/>
      <c r="O9" s="19"/>
      <c r="P9" s="512"/>
      <c r="Q9" s="512"/>
      <c r="R9" s="512"/>
      <c r="S9" s="512"/>
      <c r="T9" s="512"/>
    </row>
    <row r="10" spans="1:20" s="35" customFormat="1" ht="12.75">
      <c r="A10" s="105" t="s">
        <v>353</v>
      </c>
      <c r="B10" s="105" t="s">
        <v>239</v>
      </c>
      <c r="C10" s="105" t="s">
        <v>254</v>
      </c>
      <c r="D10" s="383">
        <v>231</v>
      </c>
      <c r="E10" s="42" t="s">
        <v>43</v>
      </c>
      <c r="F10" s="42" t="s">
        <v>189</v>
      </c>
      <c r="G10" s="61" t="s">
        <v>190</v>
      </c>
      <c r="H10" s="42" t="s">
        <v>43</v>
      </c>
      <c r="I10" s="146">
        <v>177885</v>
      </c>
      <c r="J10" s="146">
        <v>0</v>
      </c>
      <c r="K10" s="146">
        <v>177885</v>
      </c>
      <c r="L10" s="146">
        <v>0</v>
      </c>
      <c r="M10" s="146">
        <v>177885</v>
      </c>
      <c r="N10" s="146">
        <v>103453546</v>
      </c>
      <c r="O10" s="385">
        <v>5172677.300000001</v>
      </c>
      <c r="P10" s="33">
        <v>-4994792.300000001</v>
      </c>
      <c r="Q10" s="45">
        <v>0.17194674023063453</v>
      </c>
      <c r="R10" s="33">
        <v>4138141.8400000003</v>
      </c>
      <c r="S10" s="46">
        <v>-3960256.8400000003</v>
      </c>
      <c r="T10" s="43">
        <v>0.17194674023063453</v>
      </c>
    </row>
    <row r="11" spans="1:20" s="35" customFormat="1" ht="12.75">
      <c r="A11" s="105" t="s">
        <v>737</v>
      </c>
      <c r="B11" s="105" t="s">
        <v>178</v>
      </c>
      <c r="C11" s="105" t="s">
        <v>1376</v>
      </c>
      <c r="D11" s="383">
        <v>1826</v>
      </c>
      <c r="E11" s="42" t="s">
        <v>43</v>
      </c>
      <c r="F11" s="42" t="s">
        <v>189</v>
      </c>
      <c r="G11" s="61" t="s">
        <v>190</v>
      </c>
      <c r="H11" s="42" t="s">
        <v>43</v>
      </c>
      <c r="I11" s="146">
        <v>5229581</v>
      </c>
      <c r="J11" s="146">
        <v>21720619</v>
      </c>
      <c r="K11" s="146">
        <v>26950200</v>
      </c>
      <c r="L11" s="146">
        <v>0</v>
      </c>
      <c r="M11" s="146">
        <v>26950200</v>
      </c>
      <c r="N11" s="146">
        <v>1263113847</v>
      </c>
      <c r="O11" s="385">
        <v>63155692.35</v>
      </c>
      <c r="P11" s="33">
        <v>-36205492.35</v>
      </c>
      <c r="Q11" s="45">
        <v>2.1336319021447636</v>
      </c>
      <c r="R11" s="33">
        <v>50524553.88</v>
      </c>
      <c r="S11" s="46">
        <v>-23574353.880000003</v>
      </c>
      <c r="T11" s="43">
        <v>2.1336319021447636</v>
      </c>
    </row>
    <row r="12" spans="1:20" s="35" customFormat="1" ht="12.75">
      <c r="A12" s="105" t="s">
        <v>879</v>
      </c>
      <c r="B12" s="105" t="s">
        <v>180</v>
      </c>
      <c r="C12" s="105" t="s">
        <v>1400</v>
      </c>
      <c r="D12" s="383">
        <v>445</v>
      </c>
      <c r="E12" s="42" t="s">
        <v>43</v>
      </c>
      <c r="F12" s="42" t="s">
        <v>189</v>
      </c>
      <c r="G12" s="61" t="s">
        <v>190</v>
      </c>
      <c r="H12" s="42" t="s">
        <v>43</v>
      </c>
      <c r="I12" s="146">
        <v>17844952</v>
      </c>
      <c r="J12" s="146">
        <v>0</v>
      </c>
      <c r="K12" s="146">
        <v>17844952</v>
      </c>
      <c r="L12" s="146">
        <v>21132431</v>
      </c>
      <c r="M12" s="146">
        <v>38977383</v>
      </c>
      <c r="N12" s="146">
        <v>467990603</v>
      </c>
      <c r="O12" s="385">
        <v>23399530.150000002</v>
      </c>
      <c r="P12" s="33">
        <v>15577852.849999998</v>
      </c>
      <c r="Q12" s="45">
        <v>8.328667872846156</v>
      </c>
      <c r="R12" s="33">
        <v>18719624.12</v>
      </c>
      <c r="S12" s="46">
        <v>-874672.120000001</v>
      </c>
      <c r="T12" s="43">
        <v>3.813100495096907</v>
      </c>
    </row>
    <row r="13" spans="1:20" s="35" customFormat="1" ht="12.75">
      <c r="A13" s="513" t="s">
        <v>806</v>
      </c>
      <c r="B13" s="105" t="s">
        <v>426</v>
      </c>
      <c r="C13" s="105" t="s">
        <v>128</v>
      </c>
      <c r="D13" s="383">
        <v>116</v>
      </c>
      <c r="E13" s="42" t="s">
        <v>43</v>
      </c>
      <c r="F13" s="42" t="s">
        <v>189</v>
      </c>
      <c r="G13" s="61" t="s">
        <v>190</v>
      </c>
      <c r="H13" s="42" t="s">
        <v>43</v>
      </c>
      <c r="I13" s="146">
        <v>1950181</v>
      </c>
      <c r="J13" s="146">
        <v>0</v>
      </c>
      <c r="K13" s="146">
        <v>1950181</v>
      </c>
      <c r="L13" s="146">
        <v>0</v>
      </c>
      <c r="M13" s="146">
        <v>1950181</v>
      </c>
      <c r="N13" s="146">
        <v>15769645</v>
      </c>
      <c r="O13" s="385">
        <v>788482.25</v>
      </c>
      <c r="P13" s="33">
        <v>1161698.75</v>
      </c>
      <c r="Q13" s="45">
        <v>12.366676611933878</v>
      </c>
      <c r="R13" s="33">
        <v>630785.8</v>
      </c>
      <c r="S13" s="46">
        <v>1319395.2</v>
      </c>
      <c r="T13" s="43">
        <v>12.366676611933878</v>
      </c>
    </row>
    <row r="14" spans="1:20" s="35" customFormat="1" ht="12.75">
      <c r="A14" s="105" t="s">
        <v>147</v>
      </c>
      <c r="B14" s="105" t="s">
        <v>109</v>
      </c>
      <c r="C14" s="105" t="s">
        <v>109</v>
      </c>
      <c r="D14" s="383">
        <v>304</v>
      </c>
      <c r="E14" s="42" t="s">
        <v>43</v>
      </c>
      <c r="F14" s="42" t="s">
        <v>189</v>
      </c>
      <c r="G14" s="61" t="s">
        <v>190</v>
      </c>
      <c r="H14" s="42" t="s">
        <v>43</v>
      </c>
      <c r="I14" s="146">
        <v>1689430</v>
      </c>
      <c r="J14" s="146">
        <v>89458407</v>
      </c>
      <c r="K14" s="146">
        <v>91147837</v>
      </c>
      <c r="L14" s="146">
        <v>539201449</v>
      </c>
      <c r="M14" s="146">
        <v>630349286</v>
      </c>
      <c r="N14" s="146">
        <v>179897134</v>
      </c>
      <c r="O14" s="385">
        <v>8994856.700000001</v>
      </c>
      <c r="P14" s="33">
        <v>621354429.3</v>
      </c>
      <c r="Q14" s="45">
        <v>350.39429032816054</v>
      </c>
      <c r="R14" s="33">
        <v>7195885.36</v>
      </c>
      <c r="S14" s="46">
        <v>83951951.64</v>
      </c>
      <c r="T14" s="43">
        <v>50.66664208224685</v>
      </c>
    </row>
    <row r="15" spans="1:20" s="35" customFormat="1" ht="12.75">
      <c r="A15" s="514" t="s">
        <v>148</v>
      </c>
      <c r="B15" s="143" t="s">
        <v>172</v>
      </c>
      <c r="C15" s="143" t="s">
        <v>1401</v>
      </c>
      <c r="D15" s="384">
        <v>519</v>
      </c>
      <c r="E15" s="42" t="s">
        <v>43</v>
      </c>
      <c r="F15" s="42" t="s">
        <v>189</v>
      </c>
      <c r="G15" s="61" t="s">
        <v>190</v>
      </c>
      <c r="H15" s="42" t="s">
        <v>43</v>
      </c>
      <c r="I15" s="139">
        <v>13765962</v>
      </c>
      <c r="J15" s="139">
        <v>0</v>
      </c>
      <c r="K15" s="139">
        <v>13765962</v>
      </c>
      <c r="L15" s="139">
        <v>1263677</v>
      </c>
      <c r="M15" s="139">
        <v>15029639</v>
      </c>
      <c r="N15" s="139">
        <v>652372687</v>
      </c>
      <c r="O15" s="385">
        <v>32618634.35</v>
      </c>
      <c r="P15" s="33">
        <v>-17588995.35</v>
      </c>
      <c r="Q15" s="45">
        <v>2.3038424660473256</v>
      </c>
      <c r="R15" s="33">
        <v>26094907.48</v>
      </c>
      <c r="S15" s="46">
        <v>-12328945.48</v>
      </c>
      <c r="T15" s="43">
        <v>2.1101376980241358</v>
      </c>
    </row>
    <row r="16" spans="1:20" s="35" customFormat="1" ht="12.75">
      <c r="A16" s="105" t="s">
        <v>149</v>
      </c>
      <c r="B16" s="105" t="s">
        <v>173</v>
      </c>
      <c r="C16" s="105" t="s">
        <v>1402</v>
      </c>
      <c r="D16" s="383">
        <v>183</v>
      </c>
      <c r="E16" s="42" t="s">
        <v>43</v>
      </c>
      <c r="F16" s="42" t="s">
        <v>189</v>
      </c>
      <c r="G16" s="61" t="s">
        <v>190</v>
      </c>
      <c r="H16" s="42" t="s">
        <v>43</v>
      </c>
      <c r="I16" s="146">
        <v>949577</v>
      </c>
      <c r="J16" s="146">
        <v>5305227</v>
      </c>
      <c r="K16" s="146">
        <v>6254804</v>
      </c>
      <c r="L16" s="146">
        <v>11793064</v>
      </c>
      <c r="M16" s="146">
        <v>18047868</v>
      </c>
      <c r="N16" s="146">
        <v>121545218</v>
      </c>
      <c r="O16" s="385">
        <v>6077260.9</v>
      </c>
      <c r="P16" s="33">
        <v>11970607.1</v>
      </c>
      <c r="Q16" s="45">
        <v>14.848686190188081</v>
      </c>
      <c r="R16" s="33">
        <v>4861808.72</v>
      </c>
      <c r="S16" s="46">
        <v>1392995.2800000003</v>
      </c>
      <c r="T16" s="43">
        <v>5.146071645533599</v>
      </c>
    </row>
    <row r="17" spans="1:20" s="35" customFormat="1" ht="12.75">
      <c r="A17" s="105" t="s">
        <v>150</v>
      </c>
      <c r="B17" s="105" t="s">
        <v>172</v>
      </c>
      <c r="C17" s="105" t="s">
        <v>1401</v>
      </c>
      <c r="D17" s="383">
        <v>870</v>
      </c>
      <c r="E17" s="42" t="s">
        <v>43</v>
      </c>
      <c r="F17" s="42" t="s">
        <v>189</v>
      </c>
      <c r="G17" s="61" t="s">
        <v>190</v>
      </c>
      <c r="H17" s="42" t="s">
        <v>43</v>
      </c>
      <c r="I17" s="146">
        <v>7120029</v>
      </c>
      <c r="J17" s="146">
        <v>0</v>
      </c>
      <c r="K17" s="146">
        <v>7120029</v>
      </c>
      <c r="L17" s="146">
        <v>13560616</v>
      </c>
      <c r="M17" s="146">
        <v>20680645</v>
      </c>
      <c r="N17" s="146">
        <v>437725562</v>
      </c>
      <c r="O17" s="385">
        <v>21886278.1</v>
      </c>
      <c r="P17" s="33">
        <v>-1205633.1000000015</v>
      </c>
      <c r="Q17" s="45">
        <v>4.724568724181569</v>
      </c>
      <c r="R17" s="33">
        <v>17509022.48</v>
      </c>
      <c r="S17" s="46">
        <v>-10388993.48</v>
      </c>
      <c r="T17" s="43">
        <v>1.626596575139014</v>
      </c>
    </row>
    <row r="18" spans="1:20" s="35" customFormat="1" ht="12.75">
      <c r="A18" s="105" t="s">
        <v>152</v>
      </c>
      <c r="B18" s="105" t="s">
        <v>175</v>
      </c>
      <c r="C18" s="105" t="s">
        <v>1403</v>
      </c>
      <c r="D18" s="383">
        <v>101</v>
      </c>
      <c r="E18" s="42" t="s">
        <v>43</v>
      </c>
      <c r="F18" s="42" t="s">
        <v>189</v>
      </c>
      <c r="G18" s="61" t="s">
        <v>190</v>
      </c>
      <c r="H18" s="42" t="s">
        <v>43</v>
      </c>
      <c r="I18" s="146">
        <v>1782851</v>
      </c>
      <c r="J18" s="146">
        <v>0</v>
      </c>
      <c r="K18" s="146">
        <v>1782851</v>
      </c>
      <c r="L18" s="146">
        <v>1507395</v>
      </c>
      <c r="M18" s="146">
        <v>3290246</v>
      </c>
      <c r="N18" s="146">
        <v>74127473</v>
      </c>
      <c r="O18" s="385">
        <v>3706373.6500000004</v>
      </c>
      <c r="P18" s="33">
        <v>-416127.6500000004</v>
      </c>
      <c r="Q18" s="45">
        <v>4.438632354295957</v>
      </c>
      <c r="R18" s="33">
        <v>2965098.92</v>
      </c>
      <c r="S18" s="46">
        <v>-1182247.92</v>
      </c>
      <c r="T18" s="43">
        <v>2.4051150374436747</v>
      </c>
    </row>
    <row r="19" spans="1:20" s="35" customFormat="1" ht="12.75">
      <c r="A19" s="105" t="s">
        <v>616</v>
      </c>
      <c r="B19" s="105" t="s">
        <v>186</v>
      </c>
      <c r="C19" s="105" t="s">
        <v>1404</v>
      </c>
      <c r="D19" s="383">
        <v>112</v>
      </c>
      <c r="E19" s="42" t="s">
        <v>43</v>
      </c>
      <c r="F19" s="42" t="s">
        <v>189</v>
      </c>
      <c r="G19" s="61" t="s">
        <v>190</v>
      </c>
      <c r="H19" s="42" t="s">
        <v>43</v>
      </c>
      <c r="I19" s="146">
        <v>351912</v>
      </c>
      <c r="J19" s="146">
        <v>908297</v>
      </c>
      <c r="K19" s="146">
        <v>1260209</v>
      </c>
      <c r="L19" s="146">
        <v>25207</v>
      </c>
      <c r="M19" s="146">
        <v>1285416</v>
      </c>
      <c r="N19" s="146">
        <v>101724716</v>
      </c>
      <c r="O19" s="385">
        <v>5086235.800000001</v>
      </c>
      <c r="P19" s="33">
        <v>-3800819.8000000007</v>
      </c>
      <c r="Q19" s="45">
        <v>1.2636221073352518</v>
      </c>
      <c r="R19" s="33">
        <v>4068988.64</v>
      </c>
      <c r="S19" s="46">
        <v>-2808779.64</v>
      </c>
      <c r="T19" s="43">
        <v>1.2388424854388387</v>
      </c>
    </row>
    <row r="20" spans="1:20" s="35" customFormat="1" ht="12.75">
      <c r="A20" s="105" t="s">
        <v>1213</v>
      </c>
      <c r="B20" s="105" t="s">
        <v>171</v>
      </c>
      <c r="C20" s="105" t="s">
        <v>1117</v>
      </c>
      <c r="D20" s="383">
        <v>754</v>
      </c>
      <c r="E20" s="42" t="s">
        <v>43</v>
      </c>
      <c r="F20" s="42" t="s">
        <v>189</v>
      </c>
      <c r="G20" s="61" t="s">
        <v>190</v>
      </c>
      <c r="H20" s="42" t="s">
        <v>43</v>
      </c>
      <c r="I20" s="146">
        <v>19781299</v>
      </c>
      <c r="J20" s="146">
        <v>0</v>
      </c>
      <c r="K20" s="146">
        <v>19781299</v>
      </c>
      <c r="L20" s="146">
        <v>0</v>
      </c>
      <c r="M20" s="146">
        <v>19781299</v>
      </c>
      <c r="N20" s="146">
        <v>533335962</v>
      </c>
      <c r="O20" s="385">
        <v>26666798.1</v>
      </c>
      <c r="P20" s="33">
        <v>-6885499.1000000015</v>
      </c>
      <c r="Q20" s="45">
        <v>3.7089752818880792</v>
      </c>
      <c r="R20" s="33">
        <v>21333438.48</v>
      </c>
      <c r="S20" s="46">
        <v>-1552139.4800000004</v>
      </c>
      <c r="T20" s="43">
        <v>3.7089752818880792</v>
      </c>
    </row>
    <row r="21" spans="1:20" s="35" customFormat="1" ht="12.75">
      <c r="A21" s="105" t="s">
        <v>1278</v>
      </c>
      <c r="B21" s="105" t="s">
        <v>167</v>
      </c>
      <c r="C21" s="105" t="s">
        <v>1117</v>
      </c>
      <c r="D21" s="383">
        <v>341</v>
      </c>
      <c r="E21" s="42" t="s">
        <v>43</v>
      </c>
      <c r="F21" s="42" t="s">
        <v>189</v>
      </c>
      <c r="G21" s="61" t="s">
        <v>190</v>
      </c>
      <c r="H21" s="42" t="s">
        <v>43</v>
      </c>
      <c r="I21" s="146">
        <v>145305488</v>
      </c>
      <c r="J21" s="146">
        <v>452557554</v>
      </c>
      <c r="K21" s="146">
        <v>597863042</v>
      </c>
      <c r="L21" s="146">
        <v>1022661123</v>
      </c>
      <c r="M21" s="146">
        <v>1620524165</v>
      </c>
      <c r="N21" s="146">
        <v>275438867</v>
      </c>
      <c r="O21" s="385">
        <v>13771943.350000001</v>
      </c>
      <c r="P21" s="33">
        <v>1606752221.65</v>
      </c>
      <c r="Q21" s="45">
        <v>588.3425903723311</v>
      </c>
      <c r="R21" s="33">
        <v>11017554.68</v>
      </c>
      <c r="S21" s="46">
        <v>586845487.32</v>
      </c>
      <c r="T21" s="43">
        <v>217.05834347626762</v>
      </c>
    </row>
    <row r="22" spans="1:20" s="35" customFormat="1" ht="12.75">
      <c r="A22" s="105" t="s">
        <v>1177</v>
      </c>
      <c r="B22" s="105" t="s">
        <v>444</v>
      </c>
      <c r="C22" s="105" t="s">
        <v>1264</v>
      </c>
      <c r="D22" s="383">
        <v>582</v>
      </c>
      <c r="E22" s="42" t="s">
        <v>43</v>
      </c>
      <c r="F22" s="42" t="s">
        <v>189</v>
      </c>
      <c r="G22" s="61" t="s">
        <v>190</v>
      </c>
      <c r="H22" s="42" t="s">
        <v>43</v>
      </c>
      <c r="I22" s="146">
        <v>47035843</v>
      </c>
      <c r="J22" s="146">
        <v>0</v>
      </c>
      <c r="K22" s="146">
        <v>47035843</v>
      </c>
      <c r="L22" s="146">
        <v>257853153</v>
      </c>
      <c r="M22" s="146">
        <v>304888996</v>
      </c>
      <c r="N22" s="146">
        <v>634056193</v>
      </c>
      <c r="O22" s="385">
        <v>31702809.650000002</v>
      </c>
      <c r="P22" s="33">
        <v>273186186.35</v>
      </c>
      <c r="Q22" s="45">
        <v>48.08548506677862</v>
      </c>
      <c r="R22" s="33">
        <v>25362247.72</v>
      </c>
      <c r="S22" s="46">
        <v>21673595.28</v>
      </c>
      <c r="T22" s="43">
        <v>7.41824518383026</v>
      </c>
    </row>
    <row r="23" spans="1:20" s="35" customFormat="1" ht="12.75">
      <c r="A23" s="105" t="s">
        <v>1214</v>
      </c>
      <c r="B23" s="105" t="s">
        <v>63</v>
      </c>
      <c r="C23" s="105" t="s">
        <v>1117</v>
      </c>
      <c r="D23" s="383">
        <v>417</v>
      </c>
      <c r="E23" s="42" t="s">
        <v>43</v>
      </c>
      <c r="F23" s="42" t="s">
        <v>189</v>
      </c>
      <c r="G23" s="61" t="s">
        <v>190</v>
      </c>
      <c r="H23" s="42" t="s">
        <v>43</v>
      </c>
      <c r="I23" s="146">
        <v>21841966</v>
      </c>
      <c r="J23" s="146">
        <v>5389850</v>
      </c>
      <c r="K23" s="146">
        <v>27231816</v>
      </c>
      <c r="L23" s="146">
        <v>13620030</v>
      </c>
      <c r="M23" s="146">
        <v>40851846</v>
      </c>
      <c r="N23" s="146">
        <v>352841848</v>
      </c>
      <c r="O23" s="385">
        <v>17642092.400000002</v>
      </c>
      <c r="P23" s="33">
        <v>23209753.599999998</v>
      </c>
      <c r="Q23" s="45">
        <v>11.577948089649501</v>
      </c>
      <c r="R23" s="33">
        <v>14113673.92</v>
      </c>
      <c r="S23" s="46">
        <v>13118142.08</v>
      </c>
      <c r="T23" s="43">
        <v>7.717853240582732</v>
      </c>
    </row>
    <row r="24" spans="1:20" s="35" customFormat="1" ht="12.75">
      <c r="A24" s="105" t="s">
        <v>1215</v>
      </c>
      <c r="B24" s="105" t="s">
        <v>63</v>
      </c>
      <c r="C24" s="105" t="s">
        <v>1117</v>
      </c>
      <c r="D24" s="383">
        <v>302</v>
      </c>
      <c r="E24" s="42" t="s">
        <v>43</v>
      </c>
      <c r="F24" s="42" t="s">
        <v>189</v>
      </c>
      <c r="G24" s="61" t="s">
        <v>190</v>
      </c>
      <c r="H24" s="42" t="s">
        <v>43</v>
      </c>
      <c r="I24" s="146">
        <v>9479487</v>
      </c>
      <c r="J24" s="146">
        <v>0</v>
      </c>
      <c r="K24" s="146">
        <v>9479487</v>
      </c>
      <c r="L24" s="146">
        <v>0</v>
      </c>
      <c r="M24" s="146">
        <v>9479487</v>
      </c>
      <c r="N24" s="146">
        <v>207045618</v>
      </c>
      <c r="O24" s="385">
        <v>10352280.9</v>
      </c>
      <c r="P24" s="33">
        <v>-872793.9000000004</v>
      </c>
      <c r="Q24" s="45">
        <v>4.578453333892823</v>
      </c>
      <c r="R24" s="33">
        <v>8281824.72</v>
      </c>
      <c r="S24" s="46">
        <v>1197662.2800000003</v>
      </c>
      <c r="T24" s="43">
        <v>4.578453333892823</v>
      </c>
    </row>
    <row r="25" spans="1:20" s="90" customFormat="1" ht="20">
      <c r="A25" s="91" t="s">
        <v>1423</v>
      </c>
      <c r="B25" s="399" t="s">
        <v>63</v>
      </c>
      <c r="C25" s="399" t="s">
        <v>1117</v>
      </c>
      <c r="D25" s="515">
        <v>40</v>
      </c>
      <c r="E25" s="31" t="s">
        <v>43</v>
      </c>
      <c r="F25" s="31" t="s">
        <v>189</v>
      </c>
      <c r="G25" s="388" t="s">
        <v>190</v>
      </c>
      <c r="H25" s="31" t="s">
        <v>43</v>
      </c>
      <c r="I25" s="516">
        <v>0</v>
      </c>
      <c r="J25" s="516">
        <v>0</v>
      </c>
      <c r="K25" s="516">
        <v>0</v>
      </c>
      <c r="L25" s="516">
        <v>0</v>
      </c>
      <c r="M25" s="516">
        <v>0</v>
      </c>
      <c r="N25" s="516">
        <v>21517172</v>
      </c>
      <c r="O25" s="391">
        <v>1075858.6</v>
      </c>
      <c r="P25" s="21">
        <v>-1075858.6</v>
      </c>
      <c r="Q25" s="389">
        <v>0</v>
      </c>
      <c r="R25" s="21">
        <v>860686.88</v>
      </c>
      <c r="S25" s="134">
        <v>-860686.88</v>
      </c>
      <c r="T25" s="135">
        <v>0</v>
      </c>
    </row>
    <row r="26" spans="1:20" s="35" customFormat="1" ht="12.75">
      <c r="A26" s="105" t="s">
        <v>445</v>
      </c>
      <c r="B26" s="105" t="s">
        <v>444</v>
      </c>
      <c r="C26" s="105" t="s">
        <v>1117</v>
      </c>
      <c r="D26" s="383">
        <v>116</v>
      </c>
      <c r="E26" s="42" t="s">
        <v>43</v>
      </c>
      <c r="F26" s="42" t="s">
        <v>189</v>
      </c>
      <c r="G26" s="61" t="s">
        <v>190</v>
      </c>
      <c r="H26" s="42" t="s">
        <v>43</v>
      </c>
      <c r="I26" s="146">
        <v>354568</v>
      </c>
      <c r="J26" s="146">
        <v>143671</v>
      </c>
      <c r="K26" s="146">
        <v>498239</v>
      </c>
      <c r="L26" s="146">
        <v>1800</v>
      </c>
      <c r="M26" s="146">
        <v>500039</v>
      </c>
      <c r="N26" s="146">
        <v>20032665</v>
      </c>
      <c r="O26" s="385">
        <v>1001633.25</v>
      </c>
      <c r="P26" s="33">
        <v>-501594.25</v>
      </c>
      <c r="Q26" s="45">
        <v>2.496118214925473</v>
      </c>
      <c r="R26" s="33">
        <v>801306.6</v>
      </c>
      <c r="S26" s="46">
        <v>-303067.6</v>
      </c>
      <c r="T26" s="43">
        <v>2.4871328902070693</v>
      </c>
    </row>
    <row r="27" spans="1:20" s="35" customFormat="1" ht="12.75">
      <c r="A27" s="105" t="s">
        <v>154</v>
      </c>
      <c r="B27" s="105" t="s">
        <v>173</v>
      </c>
      <c r="C27" s="105" t="s">
        <v>1402</v>
      </c>
      <c r="D27" s="383">
        <v>326</v>
      </c>
      <c r="E27" s="42" t="s">
        <v>43</v>
      </c>
      <c r="F27" s="42" t="s">
        <v>189</v>
      </c>
      <c r="G27" s="61" t="s">
        <v>190</v>
      </c>
      <c r="H27" s="42" t="s">
        <v>43</v>
      </c>
      <c r="I27" s="146">
        <v>15235825</v>
      </c>
      <c r="J27" s="146">
        <v>0</v>
      </c>
      <c r="K27" s="146">
        <v>15235825</v>
      </c>
      <c r="L27" s="146">
        <v>349523</v>
      </c>
      <c r="M27" s="146">
        <v>15585348</v>
      </c>
      <c r="N27" s="146">
        <v>248954477</v>
      </c>
      <c r="O27" s="385">
        <v>12447723.850000001</v>
      </c>
      <c r="P27" s="33">
        <v>3137624.1499999985</v>
      </c>
      <c r="Q27" s="45">
        <v>6.260320436012886</v>
      </c>
      <c r="R27" s="33">
        <v>9958179.08</v>
      </c>
      <c r="S27" s="46">
        <v>5277645.92</v>
      </c>
      <c r="T27" s="43">
        <v>6.119924085558822</v>
      </c>
    </row>
    <row r="28" spans="1:20" s="35" customFormat="1" ht="12.75">
      <c r="A28" s="105" t="s">
        <v>155</v>
      </c>
      <c r="B28" s="105" t="s">
        <v>177</v>
      </c>
      <c r="C28" s="105" t="s">
        <v>177</v>
      </c>
      <c r="D28" s="383">
        <v>703</v>
      </c>
      <c r="E28" s="42" t="s">
        <v>43</v>
      </c>
      <c r="F28" s="42" t="s">
        <v>189</v>
      </c>
      <c r="G28" s="61" t="s">
        <v>190</v>
      </c>
      <c r="H28" s="42" t="s">
        <v>43</v>
      </c>
      <c r="I28" s="146">
        <v>20367701</v>
      </c>
      <c r="J28" s="146">
        <v>0</v>
      </c>
      <c r="K28" s="146">
        <v>20367701</v>
      </c>
      <c r="L28" s="146">
        <v>891782</v>
      </c>
      <c r="M28" s="146">
        <v>21259483</v>
      </c>
      <c r="N28" s="146">
        <v>570323656</v>
      </c>
      <c r="O28" s="385">
        <v>28516182.8</v>
      </c>
      <c r="P28" s="33">
        <v>-7256699.800000001</v>
      </c>
      <c r="Q28" s="45">
        <v>3.7276172531759757</v>
      </c>
      <c r="R28" s="33">
        <v>22812946.240000002</v>
      </c>
      <c r="S28" s="46">
        <v>-2445245.240000002</v>
      </c>
      <c r="T28" s="43">
        <v>3.571253057053625</v>
      </c>
    </row>
    <row r="29" spans="1:20" s="35" customFormat="1" ht="12.75">
      <c r="A29" s="105" t="s">
        <v>1091</v>
      </c>
      <c r="B29" s="105" t="s">
        <v>178</v>
      </c>
      <c r="C29" s="105" t="s">
        <v>1376</v>
      </c>
      <c r="D29" s="383">
        <v>288</v>
      </c>
      <c r="E29" s="42" t="s">
        <v>43</v>
      </c>
      <c r="F29" s="42" t="s">
        <v>189</v>
      </c>
      <c r="G29" s="61" t="s">
        <v>190</v>
      </c>
      <c r="H29" s="42" t="s">
        <v>43</v>
      </c>
      <c r="I29" s="146">
        <v>2333725</v>
      </c>
      <c r="J29" s="146">
        <v>0</v>
      </c>
      <c r="K29" s="146">
        <v>2333725</v>
      </c>
      <c r="L29" s="146">
        <v>1761541</v>
      </c>
      <c r="M29" s="146">
        <v>4095266</v>
      </c>
      <c r="N29" s="146">
        <v>67454942</v>
      </c>
      <c r="O29" s="385">
        <v>3372747.1</v>
      </c>
      <c r="P29" s="33">
        <v>722518.8999999999</v>
      </c>
      <c r="Q29" s="45">
        <v>6.071113366311989</v>
      </c>
      <c r="R29" s="33">
        <v>2698197.68</v>
      </c>
      <c r="S29" s="46">
        <v>-364472.68000000017</v>
      </c>
      <c r="T29" s="43">
        <v>3.4596797963298225</v>
      </c>
    </row>
    <row r="30" spans="1:20" s="35" customFormat="1" ht="12.75">
      <c r="A30" s="105" t="s">
        <v>456</v>
      </c>
      <c r="B30" s="105" t="s">
        <v>237</v>
      </c>
      <c r="C30" s="105" t="s">
        <v>1405</v>
      </c>
      <c r="D30" s="383">
        <v>224</v>
      </c>
      <c r="E30" s="42" t="s">
        <v>43</v>
      </c>
      <c r="F30" s="42" t="s">
        <v>189</v>
      </c>
      <c r="G30" s="61" t="s">
        <v>190</v>
      </c>
      <c r="H30" s="42" t="s">
        <v>43</v>
      </c>
      <c r="I30" s="146">
        <v>4402194</v>
      </c>
      <c r="J30" s="146">
        <v>0</v>
      </c>
      <c r="K30" s="146">
        <v>4402194</v>
      </c>
      <c r="L30" s="146">
        <v>9050814</v>
      </c>
      <c r="M30" s="146">
        <v>13453008</v>
      </c>
      <c r="N30" s="146">
        <v>217583400</v>
      </c>
      <c r="O30" s="385">
        <v>10879170</v>
      </c>
      <c r="P30" s="33">
        <v>2573838</v>
      </c>
      <c r="Q30" s="45">
        <v>6.182920204390592</v>
      </c>
      <c r="R30" s="33">
        <v>8703336</v>
      </c>
      <c r="S30" s="46">
        <v>-4301142</v>
      </c>
      <c r="T30" s="43">
        <v>2.0232214406062226</v>
      </c>
    </row>
    <row r="31" spans="1:20" s="35" customFormat="1" ht="12.75">
      <c r="A31" s="105" t="s">
        <v>1133</v>
      </c>
      <c r="B31" s="105" t="s">
        <v>123</v>
      </c>
      <c r="C31" s="105" t="s">
        <v>1260</v>
      </c>
      <c r="D31" s="383">
        <v>453</v>
      </c>
      <c r="E31" s="42" t="s">
        <v>43</v>
      </c>
      <c r="F31" s="42" t="s">
        <v>189</v>
      </c>
      <c r="G31" s="61" t="s">
        <v>190</v>
      </c>
      <c r="H31" s="42" t="s">
        <v>43</v>
      </c>
      <c r="I31" s="146">
        <v>26726776</v>
      </c>
      <c r="J31" s="146">
        <v>0</v>
      </c>
      <c r="K31" s="146">
        <v>26726776</v>
      </c>
      <c r="L31" s="146">
        <v>49838536</v>
      </c>
      <c r="M31" s="146">
        <v>76565312</v>
      </c>
      <c r="N31" s="146">
        <v>394946240</v>
      </c>
      <c r="O31" s="385">
        <v>19747312</v>
      </c>
      <c r="P31" s="33">
        <v>56818000</v>
      </c>
      <c r="Q31" s="45">
        <v>19.386261785907873</v>
      </c>
      <c r="R31" s="33">
        <v>15797849.6</v>
      </c>
      <c r="S31" s="46">
        <v>10928926.4</v>
      </c>
      <c r="T31" s="43">
        <v>6.767193428654998</v>
      </c>
    </row>
    <row r="32" spans="1:20" s="35" customFormat="1" ht="12.75">
      <c r="A32" s="105" t="s">
        <v>466</v>
      </c>
      <c r="B32" s="105" t="s">
        <v>128</v>
      </c>
      <c r="C32" s="105" t="s">
        <v>128</v>
      </c>
      <c r="D32" s="383">
        <v>963</v>
      </c>
      <c r="E32" s="42" t="s">
        <v>43</v>
      </c>
      <c r="F32" s="42" t="s">
        <v>189</v>
      </c>
      <c r="G32" s="61" t="s">
        <v>190</v>
      </c>
      <c r="H32" s="42" t="s">
        <v>43</v>
      </c>
      <c r="I32" s="146">
        <v>17319604</v>
      </c>
      <c r="J32" s="146">
        <v>0</v>
      </c>
      <c r="K32" s="146">
        <v>17319604</v>
      </c>
      <c r="L32" s="146">
        <v>17943750</v>
      </c>
      <c r="M32" s="146">
        <v>35263354</v>
      </c>
      <c r="N32" s="146">
        <v>1048492000</v>
      </c>
      <c r="O32" s="385">
        <v>52424600</v>
      </c>
      <c r="P32" s="33">
        <v>-17161246</v>
      </c>
      <c r="Q32" s="45">
        <v>3.36324492699992</v>
      </c>
      <c r="R32" s="33">
        <v>41939680</v>
      </c>
      <c r="S32" s="46">
        <v>-24620076</v>
      </c>
      <c r="T32" s="43">
        <v>1.6518584786531514</v>
      </c>
    </row>
    <row r="33" spans="1:20" s="35" customFormat="1" ht="12.75">
      <c r="A33" s="105" t="s">
        <v>156</v>
      </c>
      <c r="B33" s="105" t="s">
        <v>178</v>
      </c>
      <c r="C33" s="105" t="s">
        <v>1376</v>
      </c>
      <c r="D33" s="383">
        <v>2054</v>
      </c>
      <c r="E33" s="42" t="s">
        <v>43</v>
      </c>
      <c r="F33" s="42" t="s">
        <v>189</v>
      </c>
      <c r="G33" s="61" t="s">
        <v>190</v>
      </c>
      <c r="H33" s="42" t="s">
        <v>43</v>
      </c>
      <c r="I33" s="146">
        <v>56957397</v>
      </c>
      <c r="J33" s="146">
        <v>0</v>
      </c>
      <c r="K33" s="146">
        <v>56957397</v>
      </c>
      <c r="L33" s="146">
        <v>49590770</v>
      </c>
      <c r="M33" s="146">
        <v>106548167</v>
      </c>
      <c r="N33" s="146">
        <v>1794907182</v>
      </c>
      <c r="O33" s="385">
        <v>89745359.10000001</v>
      </c>
      <c r="P33" s="33">
        <v>16802807.89999999</v>
      </c>
      <c r="Q33" s="45">
        <v>5.936137983540588</v>
      </c>
      <c r="R33" s="33">
        <v>71796287.28</v>
      </c>
      <c r="S33" s="46">
        <v>-14838890.280000001</v>
      </c>
      <c r="T33" s="43">
        <v>3.173278126645771</v>
      </c>
    </row>
    <row r="34" spans="1:20" s="35" customFormat="1" ht="12.75">
      <c r="A34" s="105" t="s">
        <v>1135</v>
      </c>
      <c r="B34" s="105" t="s">
        <v>531</v>
      </c>
      <c r="C34" s="105" t="s">
        <v>1406</v>
      </c>
      <c r="D34" s="383">
        <v>67</v>
      </c>
      <c r="E34" s="42" t="s">
        <v>43</v>
      </c>
      <c r="F34" s="42" t="s">
        <v>189</v>
      </c>
      <c r="G34" s="61" t="s">
        <v>190</v>
      </c>
      <c r="H34" s="42" t="s">
        <v>43</v>
      </c>
      <c r="I34" s="146">
        <v>994696</v>
      </c>
      <c r="J34" s="146">
        <v>1709353</v>
      </c>
      <c r="K34" s="146">
        <v>2704049</v>
      </c>
      <c r="L34" s="146">
        <v>790658</v>
      </c>
      <c r="M34" s="146">
        <v>3494707</v>
      </c>
      <c r="N34" s="146">
        <v>32586987</v>
      </c>
      <c r="O34" s="385">
        <v>1629349.35</v>
      </c>
      <c r="P34" s="33">
        <v>1865357.65</v>
      </c>
      <c r="Q34" s="45">
        <v>10.72424093703416</v>
      </c>
      <c r="R34" s="33">
        <v>1303479.48</v>
      </c>
      <c r="S34" s="46">
        <v>1400569.52</v>
      </c>
      <c r="T34" s="43">
        <v>8.297941138283205</v>
      </c>
    </row>
    <row r="35" spans="1:20" s="35" customFormat="1" ht="12.75">
      <c r="A35" s="105" t="s">
        <v>484</v>
      </c>
      <c r="B35" s="105" t="s">
        <v>123</v>
      </c>
      <c r="C35" s="105" t="s">
        <v>1260</v>
      </c>
      <c r="D35" s="383">
        <v>134</v>
      </c>
      <c r="E35" s="42" t="s">
        <v>43</v>
      </c>
      <c r="F35" s="42" t="s">
        <v>189</v>
      </c>
      <c r="G35" s="61" t="s">
        <v>190</v>
      </c>
      <c r="H35" s="42" t="s">
        <v>43</v>
      </c>
      <c r="I35" s="146">
        <v>177835</v>
      </c>
      <c r="J35" s="146">
        <v>0</v>
      </c>
      <c r="K35" s="146">
        <v>177835</v>
      </c>
      <c r="L35" s="146">
        <v>141991</v>
      </c>
      <c r="M35" s="146">
        <v>319826</v>
      </c>
      <c r="N35" s="145">
        <v>31838703</v>
      </c>
      <c r="O35" s="385">
        <v>1591935.1500000001</v>
      </c>
      <c r="P35" s="33">
        <v>-1272109.1500000001</v>
      </c>
      <c r="Q35" s="45">
        <v>1.004519562244731</v>
      </c>
      <c r="R35" s="33">
        <v>1273548.12</v>
      </c>
      <c r="S35" s="46">
        <v>-1095713.12</v>
      </c>
      <c r="T35" s="43">
        <v>0.5585497625327263</v>
      </c>
    </row>
    <row r="36" spans="1:20" s="35" customFormat="1" ht="12.75">
      <c r="A36" s="105" t="s">
        <v>485</v>
      </c>
      <c r="B36" s="105" t="s">
        <v>313</v>
      </c>
      <c r="C36" s="105" t="s">
        <v>313</v>
      </c>
      <c r="D36" s="383">
        <v>161</v>
      </c>
      <c r="E36" s="42" t="s">
        <v>43</v>
      </c>
      <c r="F36" s="42" t="s">
        <v>189</v>
      </c>
      <c r="G36" s="61" t="s">
        <v>190</v>
      </c>
      <c r="H36" s="42" t="s">
        <v>43</v>
      </c>
      <c r="I36" s="146">
        <v>731203</v>
      </c>
      <c r="J36" s="146">
        <v>0</v>
      </c>
      <c r="K36" s="146">
        <v>731203</v>
      </c>
      <c r="L36" s="146">
        <v>38974071</v>
      </c>
      <c r="M36" s="146">
        <v>39705274</v>
      </c>
      <c r="N36" s="146">
        <v>102250646</v>
      </c>
      <c r="O36" s="385">
        <v>5112532.300000001</v>
      </c>
      <c r="P36" s="33">
        <v>34592741.7</v>
      </c>
      <c r="Q36" s="45">
        <v>38.831318483797155</v>
      </c>
      <c r="R36" s="33">
        <v>4090025.8400000003</v>
      </c>
      <c r="S36" s="46">
        <v>-3358822.8400000003</v>
      </c>
      <c r="T36" s="43">
        <v>0.7151084404884835</v>
      </c>
    </row>
    <row r="37" spans="1:20" s="35" customFormat="1" ht="12.75">
      <c r="A37" s="105" t="s">
        <v>158</v>
      </c>
      <c r="B37" s="105" t="s">
        <v>180</v>
      </c>
      <c r="C37" s="105" t="s">
        <v>1400</v>
      </c>
      <c r="D37" s="383">
        <v>495</v>
      </c>
      <c r="E37" s="42" t="s">
        <v>43</v>
      </c>
      <c r="F37" s="42" t="s">
        <v>189</v>
      </c>
      <c r="G37" s="61" t="s">
        <v>190</v>
      </c>
      <c r="H37" s="42" t="s">
        <v>43</v>
      </c>
      <c r="I37" s="146">
        <v>29988517</v>
      </c>
      <c r="J37" s="146">
        <v>0</v>
      </c>
      <c r="K37" s="146">
        <v>29988517</v>
      </c>
      <c r="L37" s="146">
        <v>98830279</v>
      </c>
      <c r="M37" s="146">
        <v>128818796</v>
      </c>
      <c r="N37" s="146">
        <v>301393441</v>
      </c>
      <c r="O37" s="385">
        <v>15069672.05</v>
      </c>
      <c r="P37" s="33">
        <v>113749123.95</v>
      </c>
      <c r="Q37" s="45">
        <v>42.741074780058</v>
      </c>
      <c r="R37" s="33">
        <v>12055737.64</v>
      </c>
      <c r="S37" s="46">
        <v>17932779.36</v>
      </c>
      <c r="T37" s="43">
        <v>9.94995674109577</v>
      </c>
    </row>
    <row r="38" spans="1:20" s="35" customFormat="1" ht="12.75">
      <c r="A38" s="105" t="s">
        <v>1455</v>
      </c>
      <c r="B38" s="105" t="s">
        <v>310</v>
      </c>
      <c r="C38" s="105" t="s">
        <v>1373</v>
      </c>
      <c r="D38" s="383">
        <v>225</v>
      </c>
      <c r="E38" s="42" t="s">
        <v>43</v>
      </c>
      <c r="F38" s="42" t="s">
        <v>189</v>
      </c>
      <c r="G38" s="61" t="s">
        <v>190</v>
      </c>
      <c r="H38" s="42" t="s">
        <v>43</v>
      </c>
      <c r="I38" s="146">
        <v>1238644</v>
      </c>
      <c r="J38" s="146">
        <v>0</v>
      </c>
      <c r="K38" s="146">
        <v>1238644</v>
      </c>
      <c r="L38" s="146">
        <v>38649631</v>
      </c>
      <c r="M38" s="146">
        <v>39888275</v>
      </c>
      <c r="N38" s="146">
        <v>133746359</v>
      </c>
      <c r="O38" s="385">
        <v>6687317.95</v>
      </c>
      <c r="P38" s="33">
        <v>33200957.05</v>
      </c>
      <c r="Q38" s="45">
        <v>29.82382122267717</v>
      </c>
      <c r="R38" s="33">
        <v>5349854.36</v>
      </c>
      <c r="S38" s="46">
        <v>-4111210.3600000003</v>
      </c>
      <c r="T38" s="43">
        <v>0.9261141830410501</v>
      </c>
    </row>
    <row r="39" spans="1:20" s="35" customFormat="1" ht="12.75">
      <c r="A39" s="105" t="s">
        <v>1372</v>
      </c>
      <c r="B39" s="105" t="s">
        <v>181</v>
      </c>
      <c r="C39" s="105" t="s">
        <v>1407</v>
      </c>
      <c r="D39" s="383">
        <v>156</v>
      </c>
      <c r="E39" s="42" t="s">
        <v>43</v>
      </c>
      <c r="F39" s="42" t="s">
        <v>189</v>
      </c>
      <c r="G39" s="61" t="s">
        <v>190</v>
      </c>
      <c r="H39" s="42" t="s">
        <v>43</v>
      </c>
      <c r="I39" s="146">
        <v>49417</v>
      </c>
      <c r="J39" s="146"/>
      <c r="K39" s="146">
        <v>49417</v>
      </c>
      <c r="L39" s="146">
        <v>24512089</v>
      </c>
      <c r="M39" s="146">
        <v>24561506</v>
      </c>
      <c r="N39" s="146">
        <v>94758796</v>
      </c>
      <c r="O39" s="385">
        <v>4737939.8</v>
      </c>
      <c r="P39" s="33">
        <v>19823566.2</v>
      </c>
      <c r="Q39" s="45">
        <v>25.92002751913395</v>
      </c>
      <c r="R39" s="33">
        <v>3790351.84</v>
      </c>
      <c r="S39" s="46">
        <v>-3740934.84</v>
      </c>
      <c r="T39" s="43">
        <v>0.052150303809263256</v>
      </c>
    </row>
    <row r="40" spans="1:20" s="35" customFormat="1" ht="12.75">
      <c r="A40" s="105" t="s">
        <v>1112</v>
      </c>
      <c r="B40" s="105" t="s">
        <v>186</v>
      </c>
      <c r="C40" s="105" t="s">
        <v>1404</v>
      </c>
      <c r="D40" s="383">
        <v>94</v>
      </c>
      <c r="E40" s="42" t="s">
        <v>43</v>
      </c>
      <c r="F40" s="42" t="s">
        <v>189</v>
      </c>
      <c r="G40" s="61" t="s">
        <v>190</v>
      </c>
      <c r="H40" s="42" t="s">
        <v>43</v>
      </c>
      <c r="I40" s="146">
        <v>251949</v>
      </c>
      <c r="J40" s="146">
        <v>268074</v>
      </c>
      <c r="K40" s="146">
        <v>520023</v>
      </c>
      <c r="L40" s="146">
        <v>8659</v>
      </c>
      <c r="M40" s="146">
        <v>528682</v>
      </c>
      <c r="N40" s="146">
        <v>11891236</v>
      </c>
      <c r="O40" s="385">
        <v>594561.8</v>
      </c>
      <c r="P40" s="33">
        <v>-65879.80000000005</v>
      </c>
      <c r="Q40" s="45">
        <v>4.445980216017914</v>
      </c>
      <c r="R40" s="33">
        <v>475649.44</v>
      </c>
      <c r="S40" s="46">
        <v>44373.56</v>
      </c>
      <c r="T40" s="43">
        <v>4.373161881573959</v>
      </c>
    </row>
    <row r="41" spans="1:20" s="35" customFormat="1" ht="12.75">
      <c r="A41" s="105" t="s">
        <v>622</v>
      </c>
      <c r="B41" s="105" t="s">
        <v>57</v>
      </c>
      <c r="C41" s="105" t="s">
        <v>1408</v>
      </c>
      <c r="D41" s="383">
        <v>368</v>
      </c>
      <c r="E41" s="42" t="s">
        <v>43</v>
      </c>
      <c r="F41" s="42" t="s">
        <v>189</v>
      </c>
      <c r="G41" s="61" t="s">
        <v>190</v>
      </c>
      <c r="H41" s="42" t="s">
        <v>43</v>
      </c>
      <c r="I41" s="146">
        <v>2245573</v>
      </c>
      <c r="J41" s="146">
        <v>0</v>
      </c>
      <c r="K41" s="146">
        <v>2245573</v>
      </c>
      <c r="L41" s="146">
        <v>0</v>
      </c>
      <c r="M41" s="146">
        <v>2245573</v>
      </c>
      <c r="N41" s="146">
        <v>131586015</v>
      </c>
      <c r="O41" s="385">
        <v>6579300.75</v>
      </c>
      <c r="P41" s="33">
        <v>-4333727.75</v>
      </c>
      <c r="Q41" s="45">
        <v>1.706543814705537</v>
      </c>
      <c r="R41" s="33">
        <v>5263440.600000001</v>
      </c>
      <c r="S41" s="46">
        <v>-3017867.6000000006</v>
      </c>
      <c r="T41" s="43">
        <v>1.706543814705537</v>
      </c>
    </row>
    <row r="42" spans="1:20" s="35" customFormat="1" ht="12.75">
      <c r="A42" s="105" t="s">
        <v>160</v>
      </c>
      <c r="B42" s="105" t="s">
        <v>182</v>
      </c>
      <c r="C42" s="105" t="s">
        <v>1401</v>
      </c>
      <c r="D42" s="383">
        <v>320</v>
      </c>
      <c r="E42" s="42" t="s">
        <v>43</v>
      </c>
      <c r="F42" s="42" t="s">
        <v>189</v>
      </c>
      <c r="G42" s="61" t="s">
        <v>190</v>
      </c>
      <c r="H42" s="42" t="s">
        <v>43</v>
      </c>
      <c r="I42" s="146">
        <v>10898738</v>
      </c>
      <c r="J42" s="146">
        <v>0</v>
      </c>
      <c r="K42" s="146">
        <v>10898738</v>
      </c>
      <c r="L42" s="146">
        <v>5082184</v>
      </c>
      <c r="M42" s="146">
        <v>15980922</v>
      </c>
      <c r="N42" s="146">
        <v>240634808</v>
      </c>
      <c r="O42" s="385">
        <v>12031740.4</v>
      </c>
      <c r="P42" s="33">
        <v>3949181.5999999996</v>
      </c>
      <c r="Q42" s="45">
        <v>6.641151433087768</v>
      </c>
      <c r="R42" s="33">
        <v>9625392.32</v>
      </c>
      <c r="S42" s="46">
        <v>1273345.6799999997</v>
      </c>
      <c r="T42" s="43">
        <v>4.529161051380397</v>
      </c>
    </row>
    <row r="43" spans="1:20" s="35" customFormat="1" ht="12.75">
      <c r="A43" s="105" t="s">
        <v>519</v>
      </c>
      <c r="B43" s="105" t="s">
        <v>247</v>
      </c>
      <c r="C43" s="105" t="s">
        <v>1409</v>
      </c>
      <c r="D43" s="383">
        <v>80</v>
      </c>
      <c r="E43" s="42" t="s">
        <v>43</v>
      </c>
      <c r="F43" s="42" t="s">
        <v>189</v>
      </c>
      <c r="G43" s="61" t="s">
        <v>190</v>
      </c>
      <c r="H43" s="42" t="s">
        <v>43</v>
      </c>
      <c r="I43" s="146">
        <v>294343</v>
      </c>
      <c r="J43" s="146">
        <v>0</v>
      </c>
      <c r="K43" s="146">
        <v>294343</v>
      </c>
      <c r="L43" s="146">
        <v>1816809</v>
      </c>
      <c r="M43" s="146">
        <v>2111152</v>
      </c>
      <c r="N43" s="146">
        <v>15472527</v>
      </c>
      <c r="O43" s="385">
        <v>773626.3500000001</v>
      </c>
      <c r="P43" s="33">
        <v>1337525.65</v>
      </c>
      <c r="Q43" s="45">
        <v>13.64451973488235</v>
      </c>
      <c r="R43" s="33">
        <v>618901.08</v>
      </c>
      <c r="S43" s="46">
        <v>-324558.07999999996</v>
      </c>
      <c r="T43" s="43">
        <v>1.9023589359385185</v>
      </c>
    </row>
    <row r="44" spans="1:20" s="35" customFormat="1" ht="12.75">
      <c r="A44" s="105" t="s">
        <v>523</v>
      </c>
      <c r="B44" s="105" t="s">
        <v>247</v>
      </c>
      <c r="C44" s="105" t="s">
        <v>1409</v>
      </c>
      <c r="D44" s="383">
        <v>171</v>
      </c>
      <c r="E44" s="42" t="s">
        <v>43</v>
      </c>
      <c r="F44" s="42" t="s">
        <v>189</v>
      </c>
      <c r="G44" s="61" t="s">
        <v>190</v>
      </c>
      <c r="H44" s="42" t="s">
        <v>43</v>
      </c>
      <c r="I44" s="146">
        <v>28973575</v>
      </c>
      <c r="J44" s="146">
        <v>9696434</v>
      </c>
      <c r="K44" s="146">
        <v>38670009</v>
      </c>
      <c r="L44" s="146">
        <v>15741456</v>
      </c>
      <c r="M44" s="146">
        <v>54411465</v>
      </c>
      <c r="N44" s="146">
        <v>87241645</v>
      </c>
      <c r="O44" s="385">
        <v>4362082.25</v>
      </c>
      <c r="P44" s="33">
        <v>50049382.75</v>
      </c>
      <c r="Q44" s="45">
        <v>62.368682983912095</v>
      </c>
      <c r="R44" s="33">
        <v>3489665.8000000003</v>
      </c>
      <c r="S44" s="46">
        <v>35180343.2</v>
      </c>
      <c r="T44" s="43">
        <v>44.325171768597436</v>
      </c>
    </row>
    <row r="45" spans="1:20" s="35" customFormat="1" ht="12.75">
      <c r="A45" s="105" t="s">
        <v>990</v>
      </c>
      <c r="B45" s="105" t="s">
        <v>178</v>
      </c>
      <c r="C45" s="105" t="s">
        <v>1376</v>
      </c>
      <c r="D45" s="383">
        <v>198</v>
      </c>
      <c r="E45" s="42" t="s">
        <v>43</v>
      </c>
      <c r="F45" s="42" t="s">
        <v>189</v>
      </c>
      <c r="G45" s="61" t="s">
        <v>190</v>
      </c>
      <c r="H45" s="42" t="s">
        <v>43</v>
      </c>
      <c r="I45" s="146">
        <v>1242355</v>
      </c>
      <c r="J45" s="146">
        <v>1122095</v>
      </c>
      <c r="K45" s="146">
        <v>2364450</v>
      </c>
      <c r="L45" s="146">
        <v>5000</v>
      </c>
      <c r="M45" s="146">
        <v>2369450</v>
      </c>
      <c r="N45" s="146">
        <v>33241397</v>
      </c>
      <c r="O45" s="385">
        <v>1662069.85</v>
      </c>
      <c r="P45" s="33">
        <v>707380.1499999999</v>
      </c>
      <c r="Q45" s="45">
        <v>7.128009692252103</v>
      </c>
      <c r="R45" s="33">
        <v>1329655.8800000001</v>
      </c>
      <c r="S45" s="46">
        <v>1034794.1199999999</v>
      </c>
      <c r="T45" s="43">
        <v>7.112968206480612</v>
      </c>
    </row>
    <row r="46" spans="1:20" s="35" customFormat="1" ht="12.75">
      <c r="A46" s="105" t="s">
        <v>161</v>
      </c>
      <c r="B46" s="105" t="s">
        <v>63</v>
      </c>
      <c r="C46" s="105" t="s">
        <v>1117</v>
      </c>
      <c r="D46" s="383">
        <v>790</v>
      </c>
      <c r="E46" s="42" t="s">
        <v>43</v>
      </c>
      <c r="F46" s="42" t="s">
        <v>189</v>
      </c>
      <c r="G46" s="61" t="s">
        <v>190</v>
      </c>
      <c r="H46" s="42" t="s">
        <v>43</v>
      </c>
      <c r="I46" s="146">
        <v>3937461</v>
      </c>
      <c r="J46" s="146">
        <v>18264618</v>
      </c>
      <c r="K46" s="146">
        <v>22202079</v>
      </c>
      <c r="L46" s="146">
        <v>0</v>
      </c>
      <c r="M46" s="146">
        <v>22202079</v>
      </c>
      <c r="N46" s="146">
        <v>209002519</v>
      </c>
      <c r="O46" s="385">
        <v>10450125.950000001</v>
      </c>
      <c r="P46" s="33">
        <v>11751953.049999999</v>
      </c>
      <c r="Q46" s="45">
        <v>10.622876272606073</v>
      </c>
      <c r="R46" s="33">
        <v>8360100.76</v>
      </c>
      <c r="S46" s="46">
        <v>13841978.24</v>
      </c>
      <c r="T46" s="43">
        <v>10.622876272606073</v>
      </c>
    </row>
    <row r="47" spans="1:20" s="35" customFormat="1" ht="12.75">
      <c r="A47" s="105" t="s">
        <v>1363</v>
      </c>
      <c r="B47" s="105" t="s">
        <v>178</v>
      </c>
      <c r="C47" s="105" t="s">
        <v>1376</v>
      </c>
      <c r="D47" s="383">
        <v>325</v>
      </c>
      <c r="E47" s="42" t="s">
        <v>43</v>
      </c>
      <c r="F47" s="42" t="s">
        <v>189</v>
      </c>
      <c r="G47" s="61" t="s">
        <v>190</v>
      </c>
      <c r="H47" s="42" t="s">
        <v>43</v>
      </c>
      <c r="I47" s="146">
        <v>8429323</v>
      </c>
      <c r="J47" s="146">
        <v>0</v>
      </c>
      <c r="K47" s="146">
        <v>8429323</v>
      </c>
      <c r="L47" s="146">
        <v>25023160</v>
      </c>
      <c r="M47" s="146">
        <v>33452483</v>
      </c>
      <c r="N47" s="146">
        <v>85179558</v>
      </c>
      <c r="O47" s="385">
        <v>4258977.9</v>
      </c>
      <c r="P47" s="33">
        <v>29193505.1</v>
      </c>
      <c r="Q47" s="45">
        <v>39.272900429936485</v>
      </c>
      <c r="R47" s="33">
        <v>3407182.3200000003</v>
      </c>
      <c r="S47" s="46">
        <v>5022140.68</v>
      </c>
      <c r="T47" s="43">
        <v>9.89594592636886</v>
      </c>
    </row>
    <row r="48" spans="1:20" s="35" customFormat="1" ht="12.75">
      <c r="A48" s="105" t="s">
        <v>162</v>
      </c>
      <c r="B48" s="105" t="s">
        <v>184</v>
      </c>
      <c r="C48" s="105" t="s">
        <v>1279</v>
      </c>
      <c r="D48" s="383">
        <v>414</v>
      </c>
      <c r="E48" s="42" t="s">
        <v>43</v>
      </c>
      <c r="F48" s="42" t="s">
        <v>189</v>
      </c>
      <c r="G48" s="61" t="s">
        <v>190</v>
      </c>
      <c r="H48" s="42" t="s">
        <v>43</v>
      </c>
      <c r="I48" s="146">
        <v>1039285</v>
      </c>
      <c r="J48" s="146">
        <v>0</v>
      </c>
      <c r="K48" s="146">
        <v>1039285</v>
      </c>
      <c r="L48" s="146">
        <v>94391364</v>
      </c>
      <c r="M48" s="146">
        <v>95430649</v>
      </c>
      <c r="N48" s="146">
        <v>342114724</v>
      </c>
      <c r="O48" s="385">
        <v>17105736.2</v>
      </c>
      <c r="P48" s="33">
        <v>78324912.8</v>
      </c>
      <c r="Q48" s="45">
        <v>27.89434137304187</v>
      </c>
      <c r="R48" s="33">
        <v>13684588.96</v>
      </c>
      <c r="S48" s="46">
        <v>-12645303.96</v>
      </c>
      <c r="T48" s="43">
        <v>0.30378259896232934</v>
      </c>
    </row>
    <row r="49" spans="1:20" s="35" customFormat="1" ht="12.75">
      <c r="A49" s="105" t="s">
        <v>1424</v>
      </c>
      <c r="B49" s="105" t="s">
        <v>56</v>
      </c>
      <c r="C49" s="105" t="s">
        <v>1410</v>
      </c>
      <c r="D49" s="383">
        <v>631</v>
      </c>
      <c r="E49" s="42" t="s">
        <v>43</v>
      </c>
      <c r="F49" s="42" t="s">
        <v>189</v>
      </c>
      <c r="G49" s="61" t="s">
        <v>190</v>
      </c>
      <c r="H49" s="42" t="s">
        <v>43</v>
      </c>
      <c r="I49" s="146">
        <v>19831238</v>
      </c>
      <c r="J49" s="146">
        <v>0</v>
      </c>
      <c r="K49" s="146">
        <v>19831238</v>
      </c>
      <c r="L49" s="146">
        <v>19279561</v>
      </c>
      <c r="M49" s="146">
        <v>39110799</v>
      </c>
      <c r="N49" s="146">
        <v>368540599</v>
      </c>
      <c r="O49" s="385">
        <v>18427029.95</v>
      </c>
      <c r="P49" s="33">
        <v>20683769.05</v>
      </c>
      <c r="Q49" s="45">
        <v>10.612344774530525</v>
      </c>
      <c r="R49" s="33">
        <v>14741623.96</v>
      </c>
      <c r="S49" s="46">
        <v>5089614.039999999</v>
      </c>
      <c r="T49" s="43">
        <v>5.3810185509575295</v>
      </c>
    </row>
    <row r="50" spans="1:20" s="35" customFormat="1" ht="10.5" customHeight="1">
      <c r="A50" s="513" t="s">
        <v>1036</v>
      </c>
      <c r="B50" s="105" t="s">
        <v>177</v>
      </c>
      <c r="C50" s="105" t="s">
        <v>177</v>
      </c>
      <c r="D50" s="383">
        <v>480</v>
      </c>
      <c r="E50" s="42" t="s">
        <v>43</v>
      </c>
      <c r="F50" s="42" t="s">
        <v>189</v>
      </c>
      <c r="G50" s="61" t="s">
        <v>190</v>
      </c>
      <c r="H50" s="42" t="s">
        <v>43</v>
      </c>
      <c r="I50" s="146">
        <v>148113</v>
      </c>
      <c r="J50" s="146">
        <v>0</v>
      </c>
      <c r="K50" s="146">
        <v>148113</v>
      </c>
      <c r="L50" s="146">
        <v>51889391</v>
      </c>
      <c r="M50" s="146">
        <v>52037504</v>
      </c>
      <c r="N50" s="146">
        <v>290418039</v>
      </c>
      <c r="O50" s="385">
        <v>14520901.950000001</v>
      </c>
      <c r="P50" s="33">
        <v>37516602.05</v>
      </c>
      <c r="Q50" s="45">
        <v>17.91813765397679</v>
      </c>
      <c r="R50" s="33">
        <v>11616721.56</v>
      </c>
      <c r="S50" s="46">
        <v>-11468608.56</v>
      </c>
      <c r="T50" s="43">
        <v>0.05099993117163084</v>
      </c>
    </row>
    <row r="51" spans="1:20" s="35" customFormat="1" ht="14.25" customHeight="1">
      <c r="A51" s="513" t="s">
        <v>1259</v>
      </c>
      <c r="B51" s="105" t="s">
        <v>185</v>
      </c>
      <c r="C51" s="105" t="s">
        <v>1411</v>
      </c>
      <c r="D51" s="383">
        <v>221</v>
      </c>
      <c r="E51" s="42" t="s">
        <v>43</v>
      </c>
      <c r="F51" s="42" t="s">
        <v>189</v>
      </c>
      <c r="G51" s="61" t="s">
        <v>190</v>
      </c>
      <c r="H51" s="42" t="s">
        <v>43</v>
      </c>
      <c r="I51" s="146">
        <v>1275861</v>
      </c>
      <c r="J51" s="146">
        <v>0</v>
      </c>
      <c r="K51" s="146">
        <v>1275861</v>
      </c>
      <c r="L51" s="146">
        <v>20847506</v>
      </c>
      <c r="M51" s="146">
        <v>22123367</v>
      </c>
      <c r="N51" s="146">
        <v>131294341</v>
      </c>
      <c r="O51" s="385">
        <v>6564717.050000001</v>
      </c>
      <c r="P51" s="33">
        <v>15558649.95</v>
      </c>
      <c r="Q51" s="45">
        <v>16.85020605724355</v>
      </c>
      <c r="R51" s="33">
        <v>5251773.64</v>
      </c>
      <c r="S51" s="46">
        <v>-3975912.6399999997</v>
      </c>
      <c r="T51" s="43">
        <v>0.9717562769898819</v>
      </c>
    </row>
    <row r="52" spans="1:20" s="35" customFormat="1" ht="12.75">
      <c r="A52" s="105" t="s">
        <v>553</v>
      </c>
      <c r="B52" s="105" t="s">
        <v>63</v>
      </c>
      <c r="C52" s="105" t="s">
        <v>1117</v>
      </c>
      <c r="D52" s="383">
        <v>397</v>
      </c>
      <c r="E52" s="42" t="s">
        <v>43</v>
      </c>
      <c r="F52" s="42" t="s">
        <v>189</v>
      </c>
      <c r="G52" s="61" t="s">
        <v>190</v>
      </c>
      <c r="H52" s="42" t="s">
        <v>43</v>
      </c>
      <c r="I52" s="146">
        <v>843199</v>
      </c>
      <c r="J52" s="146">
        <v>39208469</v>
      </c>
      <c r="K52" s="146">
        <v>40051658</v>
      </c>
      <c r="L52" s="146">
        <v>0</v>
      </c>
      <c r="M52" s="146">
        <v>40051658</v>
      </c>
      <c r="N52" s="146">
        <v>380577659</v>
      </c>
      <c r="O52" s="385">
        <v>19028882.95</v>
      </c>
      <c r="P52" s="33">
        <v>21022775.05</v>
      </c>
      <c r="Q52" s="45">
        <v>10.52391201975416</v>
      </c>
      <c r="R52" s="33">
        <v>15223106.36</v>
      </c>
      <c r="S52" s="46">
        <v>24828551.64</v>
      </c>
      <c r="T52" s="43">
        <v>10.52391201975416</v>
      </c>
    </row>
    <row r="53" spans="1:20" s="35" customFormat="1" ht="12.75">
      <c r="A53" s="105" t="s">
        <v>1220</v>
      </c>
      <c r="B53" s="105" t="s">
        <v>233</v>
      </c>
      <c r="C53" s="105" t="s">
        <v>234</v>
      </c>
      <c r="D53" s="383">
        <v>127</v>
      </c>
      <c r="E53" s="42" t="s">
        <v>43</v>
      </c>
      <c r="F53" s="42" t="s">
        <v>189</v>
      </c>
      <c r="G53" s="61" t="s">
        <v>190</v>
      </c>
      <c r="H53" s="42" t="s">
        <v>43</v>
      </c>
      <c r="I53" s="146">
        <v>4873885</v>
      </c>
      <c r="J53" s="146">
        <v>0</v>
      </c>
      <c r="K53" s="146">
        <v>4873885</v>
      </c>
      <c r="L53" s="146">
        <v>10346627</v>
      </c>
      <c r="M53" s="146">
        <v>15220512</v>
      </c>
      <c r="N53" s="146">
        <v>82861828</v>
      </c>
      <c r="O53" s="385">
        <v>4143091.4000000004</v>
      </c>
      <c r="P53" s="33">
        <v>11077420.6</v>
      </c>
      <c r="Q53" s="45">
        <v>18.368544802077018</v>
      </c>
      <c r="R53" s="33">
        <v>3314473.12</v>
      </c>
      <c r="S53" s="46">
        <v>1559411.88</v>
      </c>
      <c r="T53" s="43">
        <v>5.881942406580748</v>
      </c>
    </row>
    <row r="54" spans="1:20" s="35" customFormat="1" ht="12.75">
      <c r="A54" s="105" t="s">
        <v>1221</v>
      </c>
      <c r="B54" s="105" t="s">
        <v>234</v>
      </c>
      <c r="C54" s="105" t="s">
        <v>253</v>
      </c>
      <c r="D54" s="383">
        <v>96</v>
      </c>
      <c r="E54" s="42" t="s">
        <v>43</v>
      </c>
      <c r="F54" s="42" t="s">
        <v>189</v>
      </c>
      <c r="G54" s="61" t="s">
        <v>190</v>
      </c>
      <c r="H54" s="42" t="s">
        <v>43</v>
      </c>
      <c r="I54" s="146">
        <v>1238143</v>
      </c>
      <c r="J54" s="146">
        <v>0</v>
      </c>
      <c r="K54" s="146">
        <v>1238143</v>
      </c>
      <c r="L54" s="146">
        <v>5618317</v>
      </c>
      <c r="M54" s="146">
        <v>6856460</v>
      </c>
      <c r="N54" s="146">
        <v>44406569</v>
      </c>
      <c r="O54" s="385">
        <v>2220328.45</v>
      </c>
      <c r="P54" s="33">
        <v>4636131.55</v>
      </c>
      <c r="Q54" s="45">
        <v>15.440193093954186</v>
      </c>
      <c r="R54" s="33">
        <v>1776262.76</v>
      </c>
      <c r="S54" s="46">
        <v>-538119.76</v>
      </c>
      <c r="T54" s="43">
        <v>2.788197845233213</v>
      </c>
    </row>
    <row r="55" spans="1:20" s="35" customFormat="1" ht="12.75">
      <c r="A55" s="105" t="s">
        <v>1222</v>
      </c>
      <c r="B55" s="105" t="s">
        <v>235</v>
      </c>
      <c r="C55" s="105" t="s">
        <v>1412</v>
      </c>
      <c r="D55" s="383">
        <v>72</v>
      </c>
      <c r="E55" s="42" t="s">
        <v>43</v>
      </c>
      <c r="F55" s="42" t="s">
        <v>189</v>
      </c>
      <c r="G55" s="61" t="s">
        <v>190</v>
      </c>
      <c r="H55" s="42" t="s">
        <v>43</v>
      </c>
      <c r="I55" s="146">
        <v>2151974</v>
      </c>
      <c r="J55" s="146">
        <v>0</v>
      </c>
      <c r="K55" s="146">
        <v>2151974</v>
      </c>
      <c r="L55" s="146">
        <v>6272576</v>
      </c>
      <c r="M55" s="146">
        <v>8424550</v>
      </c>
      <c r="N55" s="146">
        <v>42188815</v>
      </c>
      <c r="O55" s="385">
        <v>2109440.75</v>
      </c>
      <c r="P55" s="33">
        <v>6315109.25</v>
      </c>
      <c r="Q55" s="45">
        <v>19.96868127251263</v>
      </c>
      <c r="R55" s="33">
        <v>1687552.6</v>
      </c>
      <c r="S55" s="46">
        <v>464421.3999999999</v>
      </c>
      <c r="T55" s="43">
        <v>5.10081641307062</v>
      </c>
    </row>
    <row r="56" spans="1:20" s="35" customFormat="1" ht="12.75">
      <c r="A56" s="105" t="s">
        <v>1223</v>
      </c>
      <c r="B56" s="105" t="s">
        <v>58</v>
      </c>
      <c r="C56" s="105" t="s">
        <v>1378</v>
      </c>
      <c r="D56" s="383">
        <v>499</v>
      </c>
      <c r="E56" s="42" t="s">
        <v>43</v>
      </c>
      <c r="F56" s="42" t="s">
        <v>189</v>
      </c>
      <c r="G56" s="61" t="s">
        <v>190</v>
      </c>
      <c r="H56" s="42" t="s">
        <v>43</v>
      </c>
      <c r="I56" s="146">
        <v>10400614</v>
      </c>
      <c r="J56" s="146"/>
      <c r="K56" s="146">
        <v>10400614</v>
      </c>
      <c r="L56" s="146">
        <v>33432306</v>
      </c>
      <c r="M56" s="146">
        <v>43832920</v>
      </c>
      <c r="N56" s="146">
        <v>408864025</v>
      </c>
      <c r="O56" s="385">
        <v>20443201.25</v>
      </c>
      <c r="P56" s="33">
        <v>23389718.75</v>
      </c>
      <c r="Q56" s="45">
        <v>10.720659515104074</v>
      </c>
      <c r="R56" s="33">
        <v>16354561</v>
      </c>
      <c r="S56" s="46">
        <v>-5953947</v>
      </c>
      <c r="T56" s="43">
        <v>2.5437831073545785</v>
      </c>
    </row>
    <row r="57" spans="1:20" s="35" customFormat="1" ht="12.75">
      <c r="A57" s="143" t="s">
        <v>163</v>
      </c>
      <c r="B57" s="143" t="s">
        <v>186</v>
      </c>
      <c r="C57" s="143" t="s">
        <v>1404</v>
      </c>
      <c r="D57" s="384">
        <v>586</v>
      </c>
      <c r="E57" s="42" t="s">
        <v>43</v>
      </c>
      <c r="F57" s="42" t="s">
        <v>189</v>
      </c>
      <c r="G57" s="61" t="s">
        <v>190</v>
      </c>
      <c r="H57" s="42" t="s">
        <v>43</v>
      </c>
      <c r="I57" s="139">
        <v>3759749</v>
      </c>
      <c r="J57" s="139">
        <v>0</v>
      </c>
      <c r="K57" s="139">
        <v>3759749</v>
      </c>
      <c r="L57" s="139">
        <v>2718706</v>
      </c>
      <c r="M57" s="139">
        <v>6478455</v>
      </c>
      <c r="N57" s="139">
        <v>343813357</v>
      </c>
      <c r="O57" s="385">
        <v>17190667.85</v>
      </c>
      <c r="P57" s="33">
        <v>-10712212.850000001</v>
      </c>
      <c r="Q57" s="45">
        <v>1.884294157891021</v>
      </c>
      <c r="R57" s="33">
        <v>13752534.280000001</v>
      </c>
      <c r="S57" s="46">
        <v>-9992785.280000001</v>
      </c>
      <c r="T57" s="43">
        <v>1.0935436112215966</v>
      </c>
    </row>
    <row r="58" spans="1:20" s="35" customFormat="1" ht="12.75">
      <c r="A58" s="143" t="s">
        <v>164</v>
      </c>
      <c r="B58" s="143" t="s">
        <v>187</v>
      </c>
      <c r="C58" s="143" t="s">
        <v>1404</v>
      </c>
      <c r="D58" s="384">
        <v>240</v>
      </c>
      <c r="E58" s="42" t="s">
        <v>43</v>
      </c>
      <c r="F58" s="42" t="s">
        <v>189</v>
      </c>
      <c r="G58" s="61" t="s">
        <v>190</v>
      </c>
      <c r="H58" s="42" t="s">
        <v>43</v>
      </c>
      <c r="I58" s="139">
        <v>16897824</v>
      </c>
      <c r="J58" s="139">
        <v>0</v>
      </c>
      <c r="K58" s="139">
        <v>16897824</v>
      </c>
      <c r="L58" s="139">
        <v>0</v>
      </c>
      <c r="M58" s="139">
        <v>16897824</v>
      </c>
      <c r="N58" s="139">
        <v>155568472</v>
      </c>
      <c r="O58" s="385">
        <v>7778423.600000001</v>
      </c>
      <c r="P58" s="33">
        <v>9119400.399999999</v>
      </c>
      <c r="Q58" s="45">
        <v>10.861984939981927</v>
      </c>
      <c r="R58" s="33">
        <v>6222738.88</v>
      </c>
      <c r="S58" s="46">
        <v>10675085.120000001</v>
      </c>
      <c r="T58" s="43">
        <v>10.861984939981927</v>
      </c>
    </row>
    <row r="59" spans="1:20" s="35" customFormat="1" ht="12.75">
      <c r="A59" s="143" t="s">
        <v>165</v>
      </c>
      <c r="B59" s="143" t="s">
        <v>187</v>
      </c>
      <c r="C59" s="143" t="s">
        <v>1404</v>
      </c>
      <c r="D59" s="384">
        <v>214</v>
      </c>
      <c r="E59" s="42" t="s">
        <v>43</v>
      </c>
      <c r="F59" s="42" t="s">
        <v>189</v>
      </c>
      <c r="G59" s="61" t="s">
        <v>190</v>
      </c>
      <c r="H59" s="42" t="s">
        <v>43</v>
      </c>
      <c r="I59" s="139">
        <v>7317780</v>
      </c>
      <c r="J59" s="139">
        <v>0</v>
      </c>
      <c r="K59" s="139">
        <v>7317780</v>
      </c>
      <c r="L59" s="139">
        <v>1882843</v>
      </c>
      <c r="M59" s="139">
        <v>9200623</v>
      </c>
      <c r="N59" s="139">
        <v>161756717</v>
      </c>
      <c r="O59" s="385">
        <v>8087835.850000001</v>
      </c>
      <c r="P59" s="33">
        <v>1112787.1499999994</v>
      </c>
      <c r="Q59" s="45">
        <v>5.6879387580547895</v>
      </c>
      <c r="R59" s="33">
        <v>6470268.68</v>
      </c>
      <c r="S59" s="46">
        <v>847511.3200000003</v>
      </c>
      <c r="T59" s="43">
        <v>4.523941964029846</v>
      </c>
    </row>
    <row r="60" spans="1:20" s="35" customFormat="1" ht="12.75">
      <c r="A60" s="105" t="s">
        <v>166</v>
      </c>
      <c r="B60" s="105" t="s">
        <v>54</v>
      </c>
      <c r="C60" s="105" t="s">
        <v>1413</v>
      </c>
      <c r="D60" s="383">
        <v>370</v>
      </c>
      <c r="E60" s="42" t="s">
        <v>43</v>
      </c>
      <c r="F60" s="42" t="s">
        <v>189</v>
      </c>
      <c r="G60" s="61" t="s">
        <v>190</v>
      </c>
      <c r="H60" s="42" t="s">
        <v>43</v>
      </c>
      <c r="I60" s="146">
        <v>398932</v>
      </c>
      <c r="J60" s="146">
        <v>4391764</v>
      </c>
      <c r="K60" s="146">
        <v>4790696</v>
      </c>
      <c r="L60" s="146">
        <v>40613425</v>
      </c>
      <c r="M60" s="146">
        <v>4790696</v>
      </c>
      <c r="N60" s="146">
        <v>82762027</v>
      </c>
      <c r="O60" s="385">
        <v>4138101.35</v>
      </c>
      <c r="P60" s="33">
        <v>652594.6499999999</v>
      </c>
      <c r="Q60" s="45">
        <v>5.788519413619485</v>
      </c>
      <c r="R60" s="33">
        <v>3310481.08</v>
      </c>
      <c r="S60" s="46">
        <v>1480214.92</v>
      </c>
      <c r="T60" s="43">
        <v>5.788519413619485</v>
      </c>
    </row>
    <row r="61" spans="1:20" s="35" customFormat="1" ht="12.75">
      <c r="A61" s="105" t="s">
        <v>1138</v>
      </c>
      <c r="B61" s="105" t="s">
        <v>63</v>
      </c>
      <c r="C61" s="105" t="s">
        <v>1117</v>
      </c>
      <c r="D61" s="383">
        <v>160</v>
      </c>
      <c r="E61" s="42" t="s">
        <v>43</v>
      </c>
      <c r="F61" s="42" t="s">
        <v>189</v>
      </c>
      <c r="G61" s="61" t="s">
        <v>190</v>
      </c>
      <c r="H61" s="42" t="s">
        <v>43</v>
      </c>
      <c r="I61" s="146">
        <v>505152</v>
      </c>
      <c r="J61" s="146">
        <v>0</v>
      </c>
      <c r="K61" s="146">
        <v>505152</v>
      </c>
      <c r="L61" s="146">
        <v>0</v>
      </c>
      <c r="M61" s="146">
        <v>505152</v>
      </c>
      <c r="N61" s="146">
        <v>33843236</v>
      </c>
      <c r="O61" s="385">
        <v>1692161.8</v>
      </c>
      <c r="P61" s="33">
        <v>-1187009.8</v>
      </c>
      <c r="Q61" s="45">
        <v>1.4926232231456826</v>
      </c>
      <c r="R61" s="33">
        <v>1353729.44</v>
      </c>
      <c r="S61" s="46">
        <v>-848577.44</v>
      </c>
      <c r="T61" s="43">
        <v>1.4926232231456826</v>
      </c>
    </row>
    <row r="62" spans="1:20" s="35" customFormat="1" ht="12.75">
      <c r="A62" s="105" t="s">
        <v>1002</v>
      </c>
      <c r="B62" s="105" t="s">
        <v>343</v>
      </c>
      <c r="C62" s="105" t="s">
        <v>1279</v>
      </c>
      <c r="D62" s="383">
        <v>214</v>
      </c>
      <c r="E62" s="42" t="s">
        <v>43</v>
      </c>
      <c r="F62" s="42" t="s">
        <v>189</v>
      </c>
      <c r="G62" s="61" t="s">
        <v>190</v>
      </c>
      <c r="H62" s="42" t="s">
        <v>43</v>
      </c>
      <c r="I62" s="146">
        <v>159445</v>
      </c>
      <c r="J62" s="146"/>
      <c r="K62" s="146">
        <v>159445</v>
      </c>
      <c r="L62" s="146">
        <v>9934516</v>
      </c>
      <c r="M62" s="146">
        <v>10093961</v>
      </c>
      <c r="N62" s="146">
        <v>6295839</v>
      </c>
      <c r="O62" s="385">
        <v>314791.95</v>
      </c>
      <c r="P62" s="33">
        <v>9779169.05</v>
      </c>
      <c r="Q62" s="45">
        <v>160.32749566817068</v>
      </c>
      <c r="R62" s="33">
        <v>251833.56</v>
      </c>
      <c r="S62" s="46">
        <v>-92388.56</v>
      </c>
      <c r="T62" s="43">
        <v>2.5325457020104865</v>
      </c>
    </row>
    <row r="63" spans="1:20" s="35" customFormat="1" ht="12.75">
      <c r="A63" s="105" t="s">
        <v>569</v>
      </c>
      <c r="B63" s="105" t="s">
        <v>143</v>
      </c>
      <c r="C63" s="105" t="s">
        <v>1414</v>
      </c>
      <c r="D63" s="383">
        <v>149</v>
      </c>
      <c r="E63" s="42" t="s">
        <v>43</v>
      </c>
      <c r="F63" s="42" t="s">
        <v>189</v>
      </c>
      <c r="G63" s="61" t="s">
        <v>190</v>
      </c>
      <c r="H63" s="42" t="s">
        <v>43</v>
      </c>
      <c r="I63" s="146">
        <v>3530293</v>
      </c>
      <c r="J63" s="146"/>
      <c r="K63" s="146">
        <v>3530293</v>
      </c>
      <c r="L63" s="146">
        <v>0</v>
      </c>
      <c r="M63" s="146">
        <v>3530293</v>
      </c>
      <c r="N63" s="146">
        <v>610460</v>
      </c>
      <c r="O63" s="385">
        <v>30523</v>
      </c>
      <c r="P63" s="33">
        <v>3499770</v>
      </c>
      <c r="Q63" s="45">
        <v>578.3004619467288</v>
      </c>
      <c r="R63" s="33">
        <v>24418.4</v>
      </c>
      <c r="S63" s="46">
        <v>3505874.6</v>
      </c>
      <c r="T63" s="43">
        <v>578.3004619467288</v>
      </c>
    </row>
    <row r="64" spans="1:20" s="35" customFormat="1" ht="12.75">
      <c r="A64" s="143"/>
      <c r="B64" s="143"/>
      <c r="C64" s="143"/>
      <c r="D64" s="143"/>
      <c r="E64" s="143"/>
      <c r="F64" s="42"/>
      <c r="G64" s="61"/>
      <c r="H64" s="42"/>
      <c r="I64" s="139"/>
      <c r="J64" s="139"/>
      <c r="K64" s="139"/>
      <c r="L64" s="139"/>
      <c r="M64" s="139"/>
      <c r="N64" s="139"/>
      <c r="O64" s="19"/>
      <c r="P64" s="33"/>
      <c r="Q64" s="45"/>
      <c r="R64" s="33"/>
      <c r="S64" s="46"/>
      <c r="T64" s="43"/>
    </row>
    <row r="65" spans="1:20" s="35" customFormat="1" ht="12.75">
      <c r="A65" s="517" t="s">
        <v>1415</v>
      </c>
      <c r="B65" s="113"/>
      <c r="C65" s="113"/>
      <c r="D65" s="113"/>
      <c r="E65" s="113"/>
      <c r="F65" s="113"/>
      <c r="G65" s="113"/>
      <c r="H65" s="113"/>
      <c r="I65" s="113"/>
      <c r="J65" s="113"/>
      <c r="K65" s="113"/>
      <c r="L65" s="113"/>
      <c r="M65" s="113"/>
      <c r="N65" s="113"/>
      <c r="O65" s="19"/>
      <c r="P65" s="113"/>
      <c r="Q65" s="113"/>
      <c r="R65" s="113"/>
      <c r="S65" s="113"/>
      <c r="T65" s="113"/>
    </row>
    <row r="66" spans="1:20" s="35" customFormat="1" ht="12.75">
      <c r="A66" s="62" t="s">
        <v>1200</v>
      </c>
      <c r="B66" s="34" t="s">
        <v>243</v>
      </c>
      <c r="C66" s="143" t="s">
        <v>1266</v>
      </c>
      <c r="D66" s="42">
        <v>232</v>
      </c>
      <c r="E66" s="42" t="s">
        <v>43</v>
      </c>
      <c r="F66" s="157" t="s">
        <v>46</v>
      </c>
      <c r="G66" s="61" t="s">
        <v>190</v>
      </c>
      <c r="H66" s="157" t="s">
        <v>43</v>
      </c>
      <c r="I66" s="33">
        <v>10618708</v>
      </c>
      <c r="J66" s="33">
        <v>0</v>
      </c>
      <c r="K66" s="33">
        <v>10618708</v>
      </c>
      <c r="L66" s="33">
        <v>209106</v>
      </c>
      <c r="M66" s="33">
        <v>10827814</v>
      </c>
      <c r="N66" s="33">
        <v>122541882</v>
      </c>
      <c r="O66" s="385">
        <v>6127094.100000001</v>
      </c>
      <c r="P66" s="33">
        <v>4700719.899999999</v>
      </c>
      <c r="Q66" s="45">
        <v>8.836010858720122</v>
      </c>
      <c r="R66" s="33">
        <v>4901675.28</v>
      </c>
      <c r="S66" s="46">
        <v>5717032.72</v>
      </c>
      <c r="T66" s="43">
        <v>8.665370424129769</v>
      </c>
    </row>
    <row r="67" spans="1:20" s="35" customFormat="1" ht="12.75">
      <c r="A67" s="41" t="s">
        <v>1202</v>
      </c>
      <c r="B67" s="34" t="s">
        <v>240</v>
      </c>
      <c r="C67" s="143" t="s">
        <v>1417</v>
      </c>
      <c r="D67" s="42">
        <v>285</v>
      </c>
      <c r="E67" s="42" t="s">
        <v>43</v>
      </c>
      <c r="F67" s="157" t="s">
        <v>46</v>
      </c>
      <c r="G67" s="61" t="s">
        <v>190</v>
      </c>
      <c r="H67" s="157" t="s">
        <v>43</v>
      </c>
      <c r="I67" s="33">
        <v>11780370</v>
      </c>
      <c r="J67" s="33">
        <v>3108358</v>
      </c>
      <c r="K67" s="33">
        <v>14888728</v>
      </c>
      <c r="L67" s="33">
        <v>1788192</v>
      </c>
      <c r="M67" s="33">
        <v>16676920</v>
      </c>
      <c r="N67" s="33">
        <v>242107064</v>
      </c>
      <c r="O67" s="385">
        <v>12105353.200000001</v>
      </c>
      <c r="P67" s="33">
        <v>4571566.799999999</v>
      </c>
      <c r="Q67" s="45">
        <v>6.888241806938768</v>
      </c>
      <c r="R67" s="33">
        <v>9684282.56</v>
      </c>
      <c r="S67" s="46">
        <v>5204445.4399999995</v>
      </c>
      <c r="T67" s="43">
        <v>6.149646257326882</v>
      </c>
    </row>
    <row r="68" spans="1:20" s="35" customFormat="1" ht="12.75">
      <c r="A68" s="41" t="s">
        <v>1203</v>
      </c>
      <c r="B68" s="34" t="s">
        <v>331</v>
      </c>
      <c r="C68" s="143" t="s">
        <v>1418</v>
      </c>
      <c r="D68" s="42">
        <v>154</v>
      </c>
      <c r="E68" s="42" t="s">
        <v>43</v>
      </c>
      <c r="F68" s="157" t="s">
        <v>46</v>
      </c>
      <c r="G68" s="61" t="s">
        <v>190</v>
      </c>
      <c r="H68" s="157" t="s">
        <v>43</v>
      </c>
      <c r="I68" s="33">
        <v>17345111</v>
      </c>
      <c r="J68" s="33">
        <v>247224</v>
      </c>
      <c r="K68" s="33">
        <v>17592335</v>
      </c>
      <c r="L68" s="33">
        <v>10695527</v>
      </c>
      <c r="M68" s="33">
        <v>28287862</v>
      </c>
      <c r="N68" s="33">
        <v>167652557</v>
      </c>
      <c r="O68" s="385">
        <v>8382627.850000001</v>
      </c>
      <c r="P68" s="33">
        <v>19905234.15</v>
      </c>
      <c r="Q68" s="45">
        <v>16.87290817759493</v>
      </c>
      <c r="R68" s="33">
        <v>6706102.28</v>
      </c>
      <c r="S68" s="46">
        <v>10886232.719999999</v>
      </c>
      <c r="T68" s="43">
        <v>10.493329368069226</v>
      </c>
    </row>
    <row r="69" spans="1:20" s="35" customFormat="1" ht="12.75">
      <c r="A69" s="62" t="s">
        <v>1205</v>
      </c>
      <c r="B69" s="34" t="s">
        <v>105</v>
      </c>
      <c r="C69" s="143" t="s">
        <v>1261</v>
      </c>
      <c r="D69" s="42">
        <v>524</v>
      </c>
      <c r="E69" s="42" t="s">
        <v>43</v>
      </c>
      <c r="F69" s="157" t="s">
        <v>46</v>
      </c>
      <c r="G69" s="61" t="s">
        <v>190</v>
      </c>
      <c r="H69" s="157" t="s">
        <v>43</v>
      </c>
      <c r="I69" s="33">
        <v>30305190</v>
      </c>
      <c r="J69" s="33">
        <v>3702337</v>
      </c>
      <c r="K69" s="33">
        <v>34007527</v>
      </c>
      <c r="L69" s="33">
        <v>42532611</v>
      </c>
      <c r="M69" s="33">
        <v>76540138</v>
      </c>
      <c r="N69" s="33">
        <v>478386166</v>
      </c>
      <c r="O69" s="385">
        <v>23919308.3</v>
      </c>
      <c r="P69" s="33">
        <v>52620829.7</v>
      </c>
      <c r="Q69" s="45">
        <v>15.99965539137267</v>
      </c>
      <c r="R69" s="33">
        <v>19135446.64</v>
      </c>
      <c r="S69" s="46">
        <v>14872080.36</v>
      </c>
      <c r="T69" s="43">
        <v>7.108802347766888</v>
      </c>
    </row>
    <row r="70" spans="1:20" s="35" customFormat="1" ht="12.75">
      <c r="A70" s="62" t="s">
        <v>1207</v>
      </c>
      <c r="B70" s="34" t="s">
        <v>105</v>
      </c>
      <c r="C70" s="143" t="s">
        <v>1261</v>
      </c>
      <c r="D70" s="42">
        <v>147</v>
      </c>
      <c r="E70" s="42" t="s">
        <v>43</v>
      </c>
      <c r="F70" s="157" t="s">
        <v>46</v>
      </c>
      <c r="G70" s="61" t="s">
        <v>190</v>
      </c>
      <c r="H70" s="157" t="s">
        <v>43</v>
      </c>
      <c r="I70" s="33">
        <v>1461625</v>
      </c>
      <c r="J70" s="33">
        <v>699826</v>
      </c>
      <c r="K70" s="33">
        <v>2161451</v>
      </c>
      <c r="L70" s="33">
        <v>370542</v>
      </c>
      <c r="M70" s="33">
        <v>2531993</v>
      </c>
      <c r="N70" s="33">
        <v>12451986</v>
      </c>
      <c r="O70" s="385">
        <v>622599.3</v>
      </c>
      <c r="P70" s="33">
        <v>1909393.7</v>
      </c>
      <c r="Q70" s="45">
        <v>20.334049524308814</v>
      </c>
      <c r="R70" s="33">
        <v>498079.44</v>
      </c>
      <c r="S70" s="46">
        <v>1663371.56</v>
      </c>
      <c r="T70" s="43">
        <v>17.358283248953217</v>
      </c>
    </row>
    <row r="71" spans="1:20" s="35" customFormat="1" ht="12.75">
      <c r="A71" s="41" t="s">
        <v>193</v>
      </c>
      <c r="B71" s="34" t="s">
        <v>51</v>
      </c>
      <c r="C71" s="143" t="s">
        <v>1411</v>
      </c>
      <c r="D71" s="42">
        <v>483</v>
      </c>
      <c r="E71" s="42" t="s">
        <v>43</v>
      </c>
      <c r="F71" s="157" t="s">
        <v>46</v>
      </c>
      <c r="G71" s="61" t="s">
        <v>190</v>
      </c>
      <c r="H71" s="157" t="s">
        <v>43</v>
      </c>
      <c r="I71" s="33">
        <v>0</v>
      </c>
      <c r="J71" s="33">
        <v>4273201</v>
      </c>
      <c r="K71" s="33">
        <v>4273201</v>
      </c>
      <c r="L71" s="33">
        <v>19673353</v>
      </c>
      <c r="M71" s="33">
        <v>23946554</v>
      </c>
      <c r="N71" s="33">
        <v>262578486</v>
      </c>
      <c r="O71" s="385">
        <v>13128924.3</v>
      </c>
      <c r="P71" s="33">
        <v>10817629.7</v>
      </c>
      <c r="Q71" s="45">
        <v>9.1197700027869</v>
      </c>
      <c r="R71" s="33">
        <v>10503139.44</v>
      </c>
      <c r="S71" s="46">
        <v>-6229938.4399999995</v>
      </c>
      <c r="T71" s="43">
        <v>1.6273995120834082</v>
      </c>
    </row>
    <row r="72" spans="1:20" s="35" customFormat="1" ht="20">
      <c r="A72" s="41" t="s">
        <v>1254</v>
      </c>
      <c r="B72" s="34" t="s">
        <v>72</v>
      </c>
      <c r="C72" s="143" t="s">
        <v>1260</v>
      </c>
      <c r="D72" s="42">
        <v>538</v>
      </c>
      <c r="E72" s="42" t="s">
        <v>43</v>
      </c>
      <c r="F72" s="157" t="s">
        <v>46</v>
      </c>
      <c r="G72" s="61" t="s">
        <v>190</v>
      </c>
      <c r="H72" s="157" t="s">
        <v>43</v>
      </c>
      <c r="I72" s="33">
        <v>19789305</v>
      </c>
      <c r="J72" s="33">
        <v>0</v>
      </c>
      <c r="K72" s="33">
        <v>19789305</v>
      </c>
      <c r="L72" s="33">
        <v>36074656</v>
      </c>
      <c r="M72" s="33">
        <v>55863961</v>
      </c>
      <c r="N72" s="33">
        <v>408394537</v>
      </c>
      <c r="O72" s="385">
        <v>20419726.85</v>
      </c>
      <c r="P72" s="33">
        <v>35444234.15</v>
      </c>
      <c r="Q72" s="45">
        <v>13.678919754991728</v>
      </c>
      <c r="R72" s="33">
        <v>16335781.48</v>
      </c>
      <c r="S72" s="46">
        <v>3453523.5199999996</v>
      </c>
      <c r="T72" s="43">
        <v>4.84563411287747</v>
      </c>
    </row>
    <row r="73" spans="1:20" s="35" customFormat="1" ht="12.75">
      <c r="A73" s="41" t="s">
        <v>1018</v>
      </c>
      <c r="B73" s="34" t="s">
        <v>240</v>
      </c>
      <c r="C73" s="143" t="s">
        <v>1417</v>
      </c>
      <c r="D73" s="42">
        <v>236</v>
      </c>
      <c r="E73" s="42" t="s">
        <v>43</v>
      </c>
      <c r="F73" s="157" t="s">
        <v>46</v>
      </c>
      <c r="G73" s="61" t="s">
        <v>190</v>
      </c>
      <c r="H73" s="157" t="s">
        <v>43</v>
      </c>
      <c r="I73" s="33">
        <v>26740970</v>
      </c>
      <c r="J73" s="33">
        <v>0</v>
      </c>
      <c r="K73" s="33">
        <v>26740970</v>
      </c>
      <c r="L73" s="33">
        <v>1823451</v>
      </c>
      <c r="M73" s="33">
        <v>28564421</v>
      </c>
      <c r="N73" s="33">
        <v>309711854</v>
      </c>
      <c r="O73" s="385">
        <v>15485592.700000001</v>
      </c>
      <c r="P73" s="33">
        <v>13078828.299999999</v>
      </c>
      <c r="Q73" s="45">
        <v>9.222902072065992</v>
      </c>
      <c r="R73" s="33">
        <v>12388474.16</v>
      </c>
      <c r="S73" s="46">
        <v>14352495.84</v>
      </c>
      <c r="T73" s="43">
        <v>8.634144820301259</v>
      </c>
    </row>
    <row r="74" spans="1:20" s="90" customFormat="1" ht="20">
      <c r="A74" s="386" t="s">
        <v>1425</v>
      </c>
      <c r="B74" s="387" t="s">
        <v>448</v>
      </c>
      <c r="C74" s="112" t="s">
        <v>449</v>
      </c>
      <c r="D74" s="31">
        <v>176</v>
      </c>
      <c r="E74" s="31" t="s">
        <v>43</v>
      </c>
      <c r="F74" s="102" t="s">
        <v>46</v>
      </c>
      <c r="G74" s="388" t="s">
        <v>190</v>
      </c>
      <c r="H74" s="102" t="s">
        <v>43</v>
      </c>
      <c r="I74" s="21">
        <v>8968281</v>
      </c>
      <c r="J74" s="21">
        <v>0</v>
      </c>
      <c r="K74" s="21">
        <v>8968281</v>
      </c>
      <c r="L74" s="21">
        <v>16927229</v>
      </c>
      <c r="M74" s="21">
        <v>25895510</v>
      </c>
      <c r="N74" s="21">
        <v>176652457</v>
      </c>
      <c r="O74" s="391">
        <v>8832622.85</v>
      </c>
      <c r="P74" s="21">
        <v>17062887.15</v>
      </c>
      <c r="Q74" s="389">
        <v>14.659014904049709</v>
      </c>
      <c r="R74" s="21">
        <v>7066098.28</v>
      </c>
      <c r="S74" s="134">
        <v>1902182.7199999997</v>
      </c>
      <c r="T74" s="135">
        <v>5.076793808760894</v>
      </c>
    </row>
    <row r="75" spans="1:20" s="90" customFormat="1" ht="20">
      <c r="A75" s="386" t="s">
        <v>1426</v>
      </c>
      <c r="B75" s="387" t="s">
        <v>1021</v>
      </c>
      <c r="C75" s="112" t="s">
        <v>330</v>
      </c>
      <c r="D75" s="31">
        <v>46</v>
      </c>
      <c r="E75" s="31" t="s">
        <v>43</v>
      </c>
      <c r="F75" s="102" t="s">
        <v>46</v>
      </c>
      <c r="G75" s="388" t="s">
        <v>190</v>
      </c>
      <c r="H75" s="102" t="s">
        <v>43</v>
      </c>
      <c r="I75" s="21">
        <v>11003007</v>
      </c>
      <c r="J75" s="21">
        <v>0</v>
      </c>
      <c r="K75" s="21">
        <v>11003007</v>
      </c>
      <c r="L75" s="21">
        <v>8284710</v>
      </c>
      <c r="M75" s="21">
        <v>19287717</v>
      </c>
      <c r="N75" s="21">
        <v>96487714</v>
      </c>
      <c r="O75" s="391">
        <v>4824385.7</v>
      </c>
      <c r="P75" s="21">
        <v>14463331.3</v>
      </c>
      <c r="Q75" s="389">
        <v>19.989816527314556</v>
      </c>
      <c r="R75" s="21">
        <v>3859508.56</v>
      </c>
      <c r="S75" s="134">
        <v>7143498.4399999995</v>
      </c>
      <c r="T75" s="135">
        <v>11.40353164549012</v>
      </c>
    </row>
    <row r="76" spans="1:20" s="90" customFormat="1" ht="12.75">
      <c r="A76" s="386" t="s">
        <v>1211</v>
      </c>
      <c r="B76" s="387" t="s">
        <v>246</v>
      </c>
      <c r="C76" s="112" t="s">
        <v>1266</v>
      </c>
      <c r="D76" s="31">
        <v>640</v>
      </c>
      <c r="E76" s="31" t="s">
        <v>43</v>
      </c>
      <c r="F76" s="102" t="s">
        <v>46</v>
      </c>
      <c r="G76" s="388" t="s">
        <v>190</v>
      </c>
      <c r="H76" s="102" t="s">
        <v>43</v>
      </c>
      <c r="I76" s="21">
        <v>90188492</v>
      </c>
      <c r="J76" s="21">
        <v>0</v>
      </c>
      <c r="K76" s="21">
        <v>90188492</v>
      </c>
      <c r="L76" s="21">
        <v>70786784</v>
      </c>
      <c r="M76" s="21">
        <v>160975276</v>
      </c>
      <c r="N76" s="21">
        <v>114786122</v>
      </c>
      <c r="O76" s="391">
        <v>5739306.100000001</v>
      </c>
      <c r="P76" s="21">
        <v>155235969.9</v>
      </c>
      <c r="Q76" s="389">
        <v>140.23931917483893</v>
      </c>
      <c r="R76" s="21">
        <v>4591444.88</v>
      </c>
      <c r="S76" s="134">
        <v>85597047.12</v>
      </c>
      <c r="T76" s="135">
        <v>78.57090249986841</v>
      </c>
    </row>
    <row r="77" spans="1:20" s="90" customFormat="1" ht="12.75">
      <c r="A77" s="527" t="s">
        <v>194</v>
      </c>
      <c r="B77" s="387" t="s">
        <v>128</v>
      </c>
      <c r="C77" s="112" t="s">
        <v>128</v>
      </c>
      <c r="D77" s="31">
        <v>914</v>
      </c>
      <c r="E77" s="31" t="s">
        <v>43</v>
      </c>
      <c r="F77" s="102" t="s">
        <v>46</v>
      </c>
      <c r="G77" s="388" t="s">
        <v>190</v>
      </c>
      <c r="H77" s="102" t="s">
        <v>43</v>
      </c>
      <c r="I77" s="21">
        <v>61566187</v>
      </c>
      <c r="J77" s="21">
        <v>0</v>
      </c>
      <c r="K77" s="21">
        <v>61566187</v>
      </c>
      <c r="L77" s="21">
        <v>106569567</v>
      </c>
      <c r="M77" s="21">
        <v>168135754</v>
      </c>
      <c r="N77" s="21">
        <v>1034800916</v>
      </c>
      <c r="O77" s="391">
        <v>51740045.800000004</v>
      </c>
      <c r="P77" s="21">
        <v>116395708.19999999</v>
      </c>
      <c r="Q77" s="389">
        <v>16.248125740932377</v>
      </c>
      <c r="R77" s="21">
        <v>41392036.64</v>
      </c>
      <c r="S77" s="134">
        <v>20174150.36</v>
      </c>
      <c r="T77" s="135">
        <v>5.949568274251509</v>
      </c>
    </row>
    <row r="78" spans="1:20" s="90" customFormat="1" ht="20">
      <c r="A78" s="386" t="s">
        <v>1359</v>
      </c>
      <c r="B78" s="387" t="s">
        <v>379</v>
      </c>
      <c r="C78" s="112" t="s">
        <v>1379</v>
      </c>
      <c r="D78" s="31">
        <v>167</v>
      </c>
      <c r="E78" s="31" t="s">
        <v>43</v>
      </c>
      <c r="F78" s="102" t="s">
        <v>46</v>
      </c>
      <c r="G78" s="388" t="s">
        <v>190</v>
      </c>
      <c r="H78" s="102" t="s">
        <v>43</v>
      </c>
      <c r="I78" s="21">
        <v>0</v>
      </c>
      <c r="J78" s="21">
        <v>2005801</v>
      </c>
      <c r="K78" s="21">
        <v>2005801</v>
      </c>
      <c r="L78" s="21">
        <v>15978077</v>
      </c>
      <c r="M78" s="21">
        <v>17983878</v>
      </c>
      <c r="N78" s="21">
        <v>44603277</v>
      </c>
      <c r="O78" s="391">
        <v>2230163.85</v>
      </c>
      <c r="P78" s="21">
        <v>15753714.15</v>
      </c>
      <c r="Q78" s="389">
        <v>40.31963391389382</v>
      </c>
      <c r="R78" s="21">
        <v>1784131.08</v>
      </c>
      <c r="S78" s="134">
        <v>221669.91999999993</v>
      </c>
      <c r="T78" s="135">
        <v>4.496981241983633</v>
      </c>
    </row>
    <row r="79" spans="1:20" s="35" customFormat="1" ht="12.75">
      <c r="A79" s="41" t="s">
        <v>1419</v>
      </c>
      <c r="B79" s="34" t="s">
        <v>143</v>
      </c>
      <c r="C79" s="143" t="s">
        <v>1414</v>
      </c>
      <c r="D79" s="42">
        <v>279</v>
      </c>
      <c r="E79" s="42" t="s">
        <v>43</v>
      </c>
      <c r="F79" s="157" t="s">
        <v>46</v>
      </c>
      <c r="G79" s="61" t="s">
        <v>190</v>
      </c>
      <c r="H79" s="157" t="s">
        <v>43</v>
      </c>
      <c r="I79" s="33">
        <v>6411051</v>
      </c>
      <c r="J79" s="33">
        <v>0</v>
      </c>
      <c r="K79" s="33">
        <v>6411051</v>
      </c>
      <c r="L79" s="33">
        <v>3831694</v>
      </c>
      <c r="M79" s="33">
        <v>2579357</v>
      </c>
      <c r="N79" s="33">
        <v>139820956</v>
      </c>
      <c r="O79" s="385">
        <v>6991047.800000001</v>
      </c>
      <c r="P79" s="33">
        <v>-4411690.800000001</v>
      </c>
      <c r="Q79" s="45">
        <v>1.8447570906323942</v>
      </c>
      <c r="R79" s="33">
        <v>5592838.24</v>
      </c>
      <c r="S79" s="46">
        <v>818212.7599999998</v>
      </c>
      <c r="T79" s="43">
        <v>4.585186071821737</v>
      </c>
    </row>
    <row r="80" spans="1:20" s="35" customFormat="1" ht="12.75">
      <c r="A80" s="41" t="s">
        <v>612</v>
      </c>
      <c r="B80" s="34" t="s">
        <v>178</v>
      </c>
      <c r="C80" s="143" t="s">
        <v>1376</v>
      </c>
      <c r="D80" s="42">
        <v>652</v>
      </c>
      <c r="E80" s="42" t="s">
        <v>43</v>
      </c>
      <c r="F80" s="157" t="s">
        <v>46</v>
      </c>
      <c r="G80" s="61" t="s">
        <v>190</v>
      </c>
      <c r="H80" s="157" t="s">
        <v>43</v>
      </c>
      <c r="I80" s="33">
        <v>1184457</v>
      </c>
      <c r="J80" s="33">
        <v>64313103</v>
      </c>
      <c r="K80" s="33">
        <v>65497560</v>
      </c>
      <c r="L80" s="33">
        <v>21676205</v>
      </c>
      <c r="M80" s="33">
        <v>87173765</v>
      </c>
      <c r="N80" s="33">
        <v>246051571</v>
      </c>
      <c r="O80" s="385">
        <v>12302578.55</v>
      </c>
      <c r="P80" s="33">
        <v>74871186.45</v>
      </c>
      <c r="Q80" s="45">
        <v>35.42906255209401</v>
      </c>
      <c r="R80" s="33">
        <v>9842062.84</v>
      </c>
      <c r="S80" s="46">
        <v>55655497.16</v>
      </c>
      <c r="T80" s="43">
        <v>26.619443937628834</v>
      </c>
    </row>
    <row r="81" spans="1:20" s="35" customFormat="1" ht="12.75">
      <c r="A81" s="41" t="s">
        <v>195</v>
      </c>
      <c r="B81" s="34" t="s">
        <v>128</v>
      </c>
      <c r="C81" s="143" t="s">
        <v>128</v>
      </c>
      <c r="D81" s="42">
        <v>490</v>
      </c>
      <c r="E81" s="42" t="s">
        <v>43</v>
      </c>
      <c r="F81" s="157" t="s">
        <v>46</v>
      </c>
      <c r="G81" s="61" t="s">
        <v>190</v>
      </c>
      <c r="H81" s="157" t="s">
        <v>43</v>
      </c>
      <c r="I81" s="33">
        <v>7205386</v>
      </c>
      <c r="J81" s="33">
        <v>65029884</v>
      </c>
      <c r="K81" s="33">
        <v>72235270</v>
      </c>
      <c r="L81" s="33">
        <v>87449752</v>
      </c>
      <c r="M81" s="33">
        <v>159685022</v>
      </c>
      <c r="N81" s="33">
        <v>1133448293</v>
      </c>
      <c r="O81" s="385">
        <v>56672414.650000006</v>
      </c>
      <c r="P81" s="33">
        <v>103012607.35</v>
      </c>
      <c r="Q81" s="45">
        <v>14.088425822879596</v>
      </c>
      <c r="R81" s="33">
        <v>45337931.72</v>
      </c>
      <c r="S81" s="46">
        <v>26897338.28</v>
      </c>
      <c r="T81" s="43">
        <v>6.373053843401041</v>
      </c>
    </row>
    <row r="82" spans="1:20" s="35" customFormat="1" ht="12.75">
      <c r="A82" s="41" t="s">
        <v>1282</v>
      </c>
      <c r="B82" s="34" t="s">
        <v>131</v>
      </c>
      <c r="C82" s="143" t="s">
        <v>1267</v>
      </c>
      <c r="D82" s="42">
        <v>72</v>
      </c>
      <c r="E82" s="42" t="s">
        <v>43</v>
      </c>
      <c r="F82" s="157" t="s">
        <v>46</v>
      </c>
      <c r="G82" s="61" t="s">
        <v>190</v>
      </c>
      <c r="H82" s="157" t="s">
        <v>43</v>
      </c>
      <c r="I82" s="33">
        <v>2588372</v>
      </c>
      <c r="J82" s="33">
        <v>0</v>
      </c>
      <c r="K82" s="33">
        <v>2588372</v>
      </c>
      <c r="L82" s="33">
        <v>12792231</v>
      </c>
      <c r="M82" s="33">
        <v>15380603</v>
      </c>
      <c r="N82" s="33">
        <v>194336569</v>
      </c>
      <c r="O82" s="385">
        <v>9716828.450000001</v>
      </c>
      <c r="P82" s="33">
        <v>5663774.549999999</v>
      </c>
      <c r="Q82" s="45">
        <v>7.914415222592512</v>
      </c>
      <c r="R82" s="33">
        <v>7773462.76</v>
      </c>
      <c r="S82" s="46">
        <v>-5185090.76</v>
      </c>
      <c r="T82" s="43">
        <v>1.3319016659185745</v>
      </c>
    </row>
    <row r="83" spans="1:20" s="90" customFormat="1" ht="20">
      <c r="A83" s="386" t="s">
        <v>1427</v>
      </c>
      <c r="B83" s="387" t="s">
        <v>238</v>
      </c>
      <c r="C83" s="112" t="s">
        <v>1420</v>
      </c>
      <c r="D83" s="31">
        <v>574</v>
      </c>
      <c r="E83" s="31" t="s">
        <v>43</v>
      </c>
      <c r="F83" s="102" t="s">
        <v>46</v>
      </c>
      <c r="G83" s="388" t="s">
        <v>190</v>
      </c>
      <c r="H83" s="102" t="s">
        <v>43</v>
      </c>
      <c r="I83" s="21">
        <v>39410050</v>
      </c>
      <c r="J83" s="21">
        <v>0</v>
      </c>
      <c r="K83" s="21">
        <v>39410050</v>
      </c>
      <c r="L83" s="21">
        <v>28127370</v>
      </c>
      <c r="M83" s="21">
        <v>67537420</v>
      </c>
      <c r="N83" s="21">
        <v>379193418</v>
      </c>
      <c r="O83" s="391">
        <v>18959670.900000002</v>
      </c>
      <c r="P83" s="21">
        <v>48577749.099999994</v>
      </c>
      <c r="Q83" s="389">
        <v>17.8108102076814</v>
      </c>
      <c r="R83" s="21">
        <v>15167736.72</v>
      </c>
      <c r="S83" s="134">
        <v>24242313.28</v>
      </c>
      <c r="T83" s="135">
        <v>10.393126074778017</v>
      </c>
    </row>
    <row r="84" spans="1:20" s="35" customFormat="1" ht="20">
      <c r="A84" s="41" t="s">
        <v>1051</v>
      </c>
      <c r="B84" s="34" t="s">
        <v>235</v>
      </c>
      <c r="C84" s="143" t="s">
        <v>1412</v>
      </c>
      <c r="D84" s="42">
        <v>25</v>
      </c>
      <c r="E84" s="42" t="s">
        <v>60</v>
      </c>
      <c r="F84" s="157" t="s">
        <v>46</v>
      </c>
      <c r="G84" s="61" t="s">
        <v>190</v>
      </c>
      <c r="H84" s="157" t="s">
        <v>43</v>
      </c>
      <c r="I84" s="33">
        <v>1905660</v>
      </c>
      <c r="J84" s="33">
        <v>0</v>
      </c>
      <c r="K84" s="33">
        <v>1905660</v>
      </c>
      <c r="L84" s="33">
        <v>1507157</v>
      </c>
      <c r="M84" s="33">
        <v>3412817</v>
      </c>
      <c r="N84" s="33">
        <v>57108444</v>
      </c>
      <c r="O84" s="385">
        <v>2855422.2</v>
      </c>
      <c r="P84" s="33">
        <v>557394.7999999998</v>
      </c>
      <c r="Q84" s="45">
        <v>5.9760286937602425</v>
      </c>
      <c r="R84" s="33">
        <v>2284337.7600000002</v>
      </c>
      <c r="S84" s="46">
        <v>-378677.76000000024</v>
      </c>
      <c r="T84" s="43">
        <v>3.33691459007358</v>
      </c>
    </row>
    <row r="85" spans="1:20" s="35" customFormat="1" ht="12.75">
      <c r="A85" s="41" t="s">
        <v>1052</v>
      </c>
      <c r="B85" s="34" t="s">
        <v>58</v>
      </c>
      <c r="C85" s="143" t="s">
        <v>1378</v>
      </c>
      <c r="D85" s="42">
        <v>474</v>
      </c>
      <c r="E85" s="42" t="s">
        <v>43</v>
      </c>
      <c r="F85" s="157" t="s">
        <v>46</v>
      </c>
      <c r="G85" s="61" t="s">
        <v>190</v>
      </c>
      <c r="H85" s="157" t="s">
        <v>43</v>
      </c>
      <c r="I85" s="33">
        <v>27248002</v>
      </c>
      <c r="J85" s="33">
        <v>0</v>
      </c>
      <c r="K85" s="33">
        <v>27248002</v>
      </c>
      <c r="L85" s="33">
        <v>106804686</v>
      </c>
      <c r="M85" s="33">
        <v>134052688</v>
      </c>
      <c r="N85" s="33">
        <v>648528065</v>
      </c>
      <c r="O85" s="385">
        <v>32426403.25</v>
      </c>
      <c r="P85" s="33">
        <v>101626284.75</v>
      </c>
      <c r="Q85" s="45">
        <v>20.670298670883273</v>
      </c>
      <c r="R85" s="33">
        <v>25941122.6</v>
      </c>
      <c r="S85" s="46">
        <v>1306879.3999999985</v>
      </c>
      <c r="T85" s="43">
        <v>4.2015147023745225</v>
      </c>
    </row>
    <row r="86" spans="1:20" s="35" customFormat="1" ht="12.75">
      <c r="A86" s="62" t="s">
        <v>1360</v>
      </c>
      <c r="B86" s="34" t="s">
        <v>224</v>
      </c>
      <c r="C86" s="143" t="s">
        <v>1418</v>
      </c>
      <c r="D86" s="42">
        <v>178</v>
      </c>
      <c r="E86" s="42" t="s">
        <v>43</v>
      </c>
      <c r="F86" s="157" t="s">
        <v>46</v>
      </c>
      <c r="G86" s="61" t="s">
        <v>190</v>
      </c>
      <c r="H86" s="157" t="s">
        <v>43</v>
      </c>
      <c r="I86" s="33">
        <v>1173186</v>
      </c>
      <c r="J86" s="33">
        <v>0</v>
      </c>
      <c r="K86" s="33">
        <v>1173186</v>
      </c>
      <c r="L86" s="33">
        <v>7499109</v>
      </c>
      <c r="M86" s="33">
        <v>8672295</v>
      </c>
      <c r="N86" s="33">
        <v>36409816</v>
      </c>
      <c r="O86" s="385">
        <v>1820490.8</v>
      </c>
      <c r="P86" s="33">
        <v>6851804.2</v>
      </c>
      <c r="Q86" s="45">
        <v>23.818563103971744</v>
      </c>
      <c r="R86" s="33">
        <v>1456392.6400000001</v>
      </c>
      <c r="S86" s="46">
        <v>-283206.64000000013</v>
      </c>
      <c r="T86" s="43">
        <v>3.2221695380168907</v>
      </c>
    </row>
    <row r="87" spans="1:20" s="35" customFormat="1" ht="20">
      <c r="A87" s="142" t="s">
        <v>1029</v>
      </c>
      <c r="B87" s="34" t="s">
        <v>51</v>
      </c>
      <c r="C87" s="143" t="s">
        <v>1411</v>
      </c>
      <c r="D87" s="42">
        <v>433</v>
      </c>
      <c r="E87" s="42" t="s">
        <v>43</v>
      </c>
      <c r="F87" s="157" t="s">
        <v>46</v>
      </c>
      <c r="G87" s="61" t="s">
        <v>190</v>
      </c>
      <c r="H87" s="157" t="s">
        <v>43</v>
      </c>
      <c r="I87" s="33">
        <v>29563178</v>
      </c>
      <c r="J87" s="33">
        <v>4640769</v>
      </c>
      <c r="K87" s="33">
        <v>34203947</v>
      </c>
      <c r="L87" s="33">
        <v>27914184</v>
      </c>
      <c r="M87" s="33">
        <v>62118131</v>
      </c>
      <c r="N87" s="33">
        <v>332900982</v>
      </c>
      <c r="O87" s="385">
        <v>16645049.100000001</v>
      </c>
      <c r="P87" s="33">
        <v>45473081.9</v>
      </c>
      <c r="Q87" s="45">
        <v>18.659641863117123</v>
      </c>
      <c r="R87" s="33">
        <v>13316039.280000001</v>
      </c>
      <c r="S87" s="46">
        <v>20887907.72</v>
      </c>
      <c r="T87" s="43">
        <v>10.274510695195247</v>
      </c>
    </row>
    <row r="88" spans="1:20" s="90" customFormat="1" ht="22.5" customHeight="1">
      <c r="A88" s="386" t="s">
        <v>1428</v>
      </c>
      <c r="B88" s="387" t="s">
        <v>56</v>
      </c>
      <c r="C88" s="112" t="s">
        <v>1410</v>
      </c>
      <c r="D88" s="31">
        <v>1051</v>
      </c>
      <c r="E88" s="31" t="s">
        <v>43</v>
      </c>
      <c r="F88" s="102" t="s">
        <v>46</v>
      </c>
      <c r="G88" s="388" t="s">
        <v>190</v>
      </c>
      <c r="H88" s="102" t="s">
        <v>43</v>
      </c>
      <c r="I88" s="21">
        <v>89583838</v>
      </c>
      <c r="J88" s="21">
        <v>34874235</v>
      </c>
      <c r="K88" s="21">
        <v>124458073</v>
      </c>
      <c r="L88" s="21">
        <v>215378680</v>
      </c>
      <c r="M88" s="392">
        <v>339836753</v>
      </c>
      <c r="N88" s="21">
        <v>454412790</v>
      </c>
      <c r="O88" s="391">
        <v>22720639.5</v>
      </c>
      <c r="P88" s="21">
        <v>317116113.5</v>
      </c>
      <c r="Q88" s="389">
        <v>74.78591282608924</v>
      </c>
      <c r="R88" s="21">
        <v>18176511.6</v>
      </c>
      <c r="S88" s="134">
        <v>106281561.4</v>
      </c>
      <c r="T88" s="135">
        <v>27.388769801131694</v>
      </c>
    </row>
    <row r="89" spans="1:20" s="89" customFormat="1" ht="12.75">
      <c r="A89" s="147" t="s">
        <v>198</v>
      </c>
      <c r="B89" s="141" t="s">
        <v>54</v>
      </c>
      <c r="C89" s="139" t="s">
        <v>1413</v>
      </c>
      <c r="D89" s="44">
        <v>354</v>
      </c>
      <c r="E89" s="44" t="s">
        <v>43</v>
      </c>
      <c r="F89" s="157" t="s">
        <v>46</v>
      </c>
      <c r="G89" s="61" t="s">
        <v>190</v>
      </c>
      <c r="H89" s="157" t="s">
        <v>43</v>
      </c>
      <c r="I89" s="33">
        <v>17874598</v>
      </c>
      <c r="J89" s="33">
        <v>1899830</v>
      </c>
      <c r="K89" s="33">
        <v>19774428</v>
      </c>
      <c r="L89" s="33">
        <v>2061512</v>
      </c>
      <c r="M89" s="114">
        <v>21835940</v>
      </c>
      <c r="N89" s="33">
        <v>303621677</v>
      </c>
      <c r="O89" s="385">
        <v>15181083.850000001</v>
      </c>
      <c r="P89" s="33">
        <v>6654856.1499999985</v>
      </c>
      <c r="Q89" s="44">
        <v>7.191825108060384</v>
      </c>
      <c r="R89" s="33">
        <v>12144867.08</v>
      </c>
      <c r="S89" s="46">
        <v>7629560.92</v>
      </c>
      <c r="T89" s="148">
        <v>6.512851188816798</v>
      </c>
    </row>
    <row r="90" spans="1:20" s="35" customFormat="1" ht="12.75">
      <c r="A90" s="62" t="s">
        <v>199</v>
      </c>
      <c r="B90" s="34" t="s">
        <v>178</v>
      </c>
      <c r="C90" s="143" t="s">
        <v>1376</v>
      </c>
      <c r="D90" s="42">
        <v>66</v>
      </c>
      <c r="E90" s="42" t="s">
        <v>43</v>
      </c>
      <c r="F90" s="157" t="s">
        <v>46</v>
      </c>
      <c r="G90" s="61" t="s">
        <v>190</v>
      </c>
      <c r="H90" s="157" t="s">
        <v>43</v>
      </c>
      <c r="I90" s="33">
        <v>205063</v>
      </c>
      <c r="J90" s="33">
        <v>2710436</v>
      </c>
      <c r="K90" s="33">
        <v>2915499</v>
      </c>
      <c r="L90" s="33">
        <v>107711</v>
      </c>
      <c r="M90" s="33">
        <v>3023210</v>
      </c>
      <c r="N90" s="33">
        <v>22901280</v>
      </c>
      <c r="O90" s="385">
        <v>1145064</v>
      </c>
      <c r="P90" s="33">
        <v>1878146</v>
      </c>
      <c r="Q90" s="45">
        <v>13.201052517588534</v>
      </c>
      <c r="R90" s="33">
        <v>916051.2000000001</v>
      </c>
      <c r="S90" s="46">
        <v>1999447.7999999998</v>
      </c>
      <c r="T90" s="43">
        <v>12.73072509484186</v>
      </c>
    </row>
    <row r="91" spans="1:20" s="35" customFormat="1" ht="12.75">
      <c r="A91" s="62" t="s">
        <v>202</v>
      </c>
      <c r="B91" s="34" t="s">
        <v>72</v>
      </c>
      <c r="C91" s="143" t="s">
        <v>1260</v>
      </c>
      <c r="D91" s="42">
        <v>444</v>
      </c>
      <c r="E91" s="42" t="s">
        <v>43</v>
      </c>
      <c r="F91" s="157" t="s">
        <v>46</v>
      </c>
      <c r="G91" s="61" t="s">
        <v>190</v>
      </c>
      <c r="H91" s="157" t="s">
        <v>43</v>
      </c>
      <c r="I91" s="33">
        <v>16060987</v>
      </c>
      <c r="J91" s="33">
        <v>0</v>
      </c>
      <c r="K91" s="33">
        <v>16060987</v>
      </c>
      <c r="L91" s="33">
        <v>106687502</v>
      </c>
      <c r="M91" s="33">
        <v>122748489</v>
      </c>
      <c r="N91" s="33">
        <v>1128319450</v>
      </c>
      <c r="O91" s="385">
        <v>56415972.5</v>
      </c>
      <c r="P91" s="33">
        <v>66332516.5</v>
      </c>
      <c r="Q91" s="45">
        <v>10.878877342759624</v>
      </c>
      <c r="R91" s="33">
        <v>45132778</v>
      </c>
      <c r="S91" s="46">
        <v>-29071791</v>
      </c>
      <c r="T91" s="43">
        <v>1.4234432456163013</v>
      </c>
    </row>
    <row r="92" spans="1:20" s="35" customFormat="1" ht="12.75">
      <c r="A92" s="62" t="s">
        <v>203</v>
      </c>
      <c r="B92" s="34" t="s">
        <v>228</v>
      </c>
      <c r="C92" s="143" t="s">
        <v>228</v>
      </c>
      <c r="D92" s="42">
        <v>275</v>
      </c>
      <c r="E92" s="42" t="s">
        <v>43</v>
      </c>
      <c r="F92" s="157" t="s">
        <v>46</v>
      </c>
      <c r="G92" s="61" t="s">
        <v>190</v>
      </c>
      <c r="H92" s="157" t="s">
        <v>43</v>
      </c>
      <c r="I92" s="33">
        <v>2900897</v>
      </c>
      <c r="J92" s="33">
        <v>0</v>
      </c>
      <c r="K92" s="33">
        <v>2900897</v>
      </c>
      <c r="L92" s="33">
        <v>15725125</v>
      </c>
      <c r="M92" s="33">
        <v>18626022</v>
      </c>
      <c r="N92" s="33">
        <v>342981709</v>
      </c>
      <c r="O92" s="385">
        <v>17149085.45</v>
      </c>
      <c r="P92" s="33">
        <v>1476936.5500000007</v>
      </c>
      <c r="Q92" s="45">
        <v>5.430616709650835</v>
      </c>
      <c r="R92" s="33">
        <v>13719268.36</v>
      </c>
      <c r="S92" s="46">
        <v>-10818371.36</v>
      </c>
      <c r="T92" s="43">
        <v>0.8457876685196644</v>
      </c>
    </row>
    <row r="93" spans="1:20" s="35" customFormat="1" ht="12.75">
      <c r="A93" s="62" t="s">
        <v>390</v>
      </c>
      <c r="B93" s="34" t="s">
        <v>391</v>
      </c>
      <c r="C93" s="143" t="s">
        <v>1421</v>
      </c>
      <c r="D93" s="42">
        <v>48</v>
      </c>
      <c r="E93" s="42" t="s">
        <v>43</v>
      </c>
      <c r="F93" s="157" t="s">
        <v>46</v>
      </c>
      <c r="G93" s="61" t="s">
        <v>190</v>
      </c>
      <c r="H93" s="157" t="s">
        <v>43</v>
      </c>
      <c r="I93" s="33">
        <v>1206707</v>
      </c>
      <c r="J93" s="33"/>
      <c r="K93" s="33">
        <v>1206707</v>
      </c>
      <c r="L93" s="33">
        <v>1874129</v>
      </c>
      <c r="M93" s="33">
        <v>3080836</v>
      </c>
      <c r="N93" s="33">
        <v>20837622</v>
      </c>
      <c r="O93" s="385">
        <v>1041881.1000000001</v>
      </c>
      <c r="P93" s="33">
        <v>2038954.9</v>
      </c>
      <c r="Q93" s="45">
        <v>14.784969225375141</v>
      </c>
      <c r="R93" s="33">
        <v>833504.88</v>
      </c>
      <c r="S93" s="46">
        <v>373202.12</v>
      </c>
      <c r="T93" s="43">
        <v>5.791001487597769</v>
      </c>
    </row>
    <row r="94" spans="1:20" s="35" customFormat="1" ht="12.75">
      <c r="A94" s="41" t="s">
        <v>205</v>
      </c>
      <c r="B94" s="34" t="s">
        <v>228</v>
      </c>
      <c r="C94" s="143" t="s">
        <v>228</v>
      </c>
      <c r="D94" s="42">
        <v>381</v>
      </c>
      <c r="E94" s="42" t="s">
        <v>43</v>
      </c>
      <c r="F94" s="157" t="s">
        <v>46</v>
      </c>
      <c r="G94" s="61" t="s">
        <v>190</v>
      </c>
      <c r="H94" s="157" t="s">
        <v>43</v>
      </c>
      <c r="I94" s="33">
        <v>23116198</v>
      </c>
      <c r="J94" s="33"/>
      <c r="K94" s="33">
        <v>23116198</v>
      </c>
      <c r="L94" s="33">
        <v>78974811</v>
      </c>
      <c r="M94" s="33">
        <v>102091009</v>
      </c>
      <c r="N94" s="33">
        <v>403506964</v>
      </c>
      <c r="O94" s="385">
        <v>20175348.200000003</v>
      </c>
      <c r="P94" s="33">
        <v>81915660.8</v>
      </c>
      <c r="Q94" s="45">
        <v>25.300928635273813</v>
      </c>
      <c r="R94" s="33">
        <v>16140278.56</v>
      </c>
      <c r="S94" s="46">
        <v>6975919.4399999995</v>
      </c>
      <c r="T94" s="43">
        <v>5.72882256376621</v>
      </c>
    </row>
    <row r="95" spans="1:20" s="35" customFormat="1" ht="12.75">
      <c r="A95" s="41" t="s">
        <v>206</v>
      </c>
      <c r="B95" s="34" t="s">
        <v>105</v>
      </c>
      <c r="C95" s="143" t="s">
        <v>1261</v>
      </c>
      <c r="D95" s="42">
        <v>248</v>
      </c>
      <c r="E95" s="42" t="s">
        <v>43</v>
      </c>
      <c r="F95" s="157" t="s">
        <v>46</v>
      </c>
      <c r="G95" s="61" t="s">
        <v>190</v>
      </c>
      <c r="H95" s="157" t="s">
        <v>43</v>
      </c>
      <c r="I95" s="33">
        <v>13621172</v>
      </c>
      <c r="J95" s="33">
        <v>87803968</v>
      </c>
      <c r="K95" s="33">
        <v>101425140</v>
      </c>
      <c r="L95" s="33">
        <v>13425137</v>
      </c>
      <c r="M95" s="33">
        <v>114850277</v>
      </c>
      <c r="N95" s="33">
        <v>561942721</v>
      </c>
      <c r="O95" s="385">
        <v>28097136.05</v>
      </c>
      <c r="P95" s="33">
        <v>86753140.95</v>
      </c>
      <c r="Q95" s="45">
        <v>20.438075395944136</v>
      </c>
      <c r="R95" s="33">
        <v>22477708.84</v>
      </c>
      <c r="S95" s="46">
        <v>78947431.16</v>
      </c>
      <c r="T95" s="43">
        <v>18.049017490521067</v>
      </c>
    </row>
    <row r="96" spans="1:20" s="90" customFormat="1" ht="20">
      <c r="A96" s="386" t="s">
        <v>1429</v>
      </c>
      <c r="B96" s="387" t="s">
        <v>105</v>
      </c>
      <c r="C96" s="112" t="s">
        <v>1261</v>
      </c>
      <c r="D96" s="31">
        <v>210</v>
      </c>
      <c r="E96" s="31" t="s">
        <v>43</v>
      </c>
      <c r="F96" s="102" t="s">
        <v>46</v>
      </c>
      <c r="G96" s="388" t="s">
        <v>190</v>
      </c>
      <c r="H96" s="102" t="s">
        <v>43</v>
      </c>
      <c r="I96" s="21">
        <v>156777700</v>
      </c>
      <c r="J96" s="21">
        <v>0</v>
      </c>
      <c r="K96" s="21">
        <v>156777700</v>
      </c>
      <c r="L96" s="21">
        <v>116967427</v>
      </c>
      <c r="M96" s="21">
        <v>273745127</v>
      </c>
      <c r="N96" s="21">
        <v>497500017</v>
      </c>
      <c r="O96" s="391">
        <v>24875000.85</v>
      </c>
      <c r="P96" s="21">
        <v>248870126.15</v>
      </c>
      <c r="Q96" s="389">
        <v>55.02414425043125</v>
      </c>
      <c r="R96" s="21">
        <v>19900000.68</v>
      </c>
      <c r="S96" s="134">
        <v>136877699.32</v>
      </c>
      <c r="T96" s="135">
        <v>31.513104450808495</v>
      </c>
    </row>
    <row r="97" spans="1:20" s="35" customFormat="1" ht="12.75">
      <c r="A97" s="62" t="s">
        <v>208</v>
      </c>
      <c r="B97" s="34" t="s">
        <v>56</v>
      </c>
      <c r="C97" s="143" t="s">
        <v>1410</v>
      </c>
      <c r="D97" s="42">
        <v>189</v>
      </c>
      <c r="E97" s="42" t="s">
        <v>43</v>
      </c>
      <c r="F97" s="157" t="s">
        <v>46</v>
      </c>
      <c r="G97" s="61" t="s">
        <v>190</v>
      </c>
      <c r="H97" s="157" t="s">
        <v>43</v>
      </c>
      <c r="I97" s="33">
        <v>8116042</v>
      </c>
      <c r="J97" s="33">
        <v>0</v>
      </c>
      <c r="K97" s="33">
        <v>8116042</v>
      </c>
      <c r="L97" s="33">
        <v>134977718</v>
      </c>
      <c r="M97" s="33">
        <v>143093760</v>
      </c>
      <c r="N97" s="33">
        <v>312648029</v>
      </c>
      <c r="O97" s="385">
        <v>15632401.450000001</v>
      </c>
      <c r="P97" s="33">
        <v>127461358.55</v>
      </c>
      <c r="Q97" s="45">
        <v>45.76832307489135</v>
      </c>
      <c r="R97" s="33">
        <v>12505921.16</v>
      </c>
      <c r="S97" s="46">
        <v>-4389879.16</v>
      </c>
      <c r="T97" s="43">
        <v>2.5959037790703614</v>
      </c>
    </row>
    <row r="98" spans="1:20" s="35" customFormat="1" ht="12.75">
      <c r="A98" s="62" t="s">
        <v>209</v>
      </c>
      <c r="B98" s="34" t="s">
        <v>177</v>
      </c>
      <c r="C98" s="143" t="s">
        <v>177</v>
      </c>
      <c r="D98" s="42">
        <v>122</v>
      </c>
      <c r="E98" s="42" t="s">
        <v>43</v>
      </c>
      <c r="F98" s="157" t="s">
        <v>46</v>
      </c>
      <c r="G98" s="61" t="s">
        <v>190</v>
      </c>
      <c r="H98" s="157" t="s">
        <v>43</v>
      </c>
      <c r="I98" s="33">
        <v>358921</v>
      </c>
      <c r="J98" s="33">
        <v>0</v>
      </c>
      <c r="K98" s="33">
        <v>358921</v>
      </c>
      <c r="L98" s="33">
        <v>6105509</v>
      </c>
      <c r="M98" s="33">
        <v>6464430</v>
      </c>
      <c r="N98" s="33">
        <v>103494847</v>
      </c>
      <c r="O98" s="385">
        <v>5174742.350000001</v>
      </c>
      <c r="P98" s="33">
        <v>1289687.6499999994</v>
      </c>
      <c r="Q98" s="45">
        <v>6.24613706612852</v>
      </c>
      <c r="R98" s="33">
        <v>4139793.88</v>
      </c>
      <c r="S98" s="46">
        <v>-3780872.88</v>
      </c>
      <c r="T98" s="43">
        <v>0.34680084120516647</v>
      </c>
    </row>
    <row r="99" spans="1:20" s="35" customFormat="1" ht="12.75">
      <c r="A99" s="62" t="s">
        <v>210</v>
      </c>
      <c r="B99" s="34" t="s">
        <v>239</v>
      </c>
      <c r="C99" s="143" t="s">
        <v>254</v>
      </c>
      <c r="D99" s="42">
        <v>540</v>
      </c>
      <c r="E99" s="42" t="s">
        <v>43</v>
      </c>
      <c r="F99" s="157" t="s">
        <v>46</v>
      </c>
      <c r="G99" s="61" t="s">
        <v>190</v>
      </c>
      <c r="H99" s="157" t="s">
        <v>43</v>
      </c>
      <c r="I99" s="33">
        <v>18419623</v>
      </c>
      <c r="J99" s="33">
        <v>0</v>
      </c>
      <c r="K99" s="33">
        <v>18419623</v>
      </c>
      <c r="L99" s="33">
        <v>72228918</v>
      </c>
      <c r="M99" s="33">
        <v>90648541</v>
      </c>
      <c r="N99" s="33">
        <v>437675025</v>
      </c>
      <c r="O99" s="385">
        <v>21883751.25</v>
      </c>
      <c r="P99" s="33">
        <v>68764789.75</v>
      </c>
      <c r="Q99" s="45">
        <v>20.711380778466854</v>
      </c>
      <c r="R99" s="33">
        <v>17507001</v>
      </c>
      <c r="S99" s="46">
        <v>912622</v>
      </c>
      <c r="T99" s="43">
        <v>4.208515896012115</v>
      </c>
    </row>
    <row r="100" spans="1:20" s="35" customFormat="1" ht="12.75">
      <c r="A100" s="62" t="s">
        <v>211</v>
      </c>
      <c r="B100" s="34" t="s">
        <v>241</v>
      </c>
      <c r="C100" s="143" t="s">
        <v>1422</v>
      </c>
      <c r="D100" s="42">
        <v>123</v>
      </c>
      <c r="E100" s="42" t="s">
        <v>43</v>
      </c>
      <c r="F100" s="157" t="s">
        <v>46</v>
      </c>
      <c r="G100" s="61" t="s">
        <v>190</v>
      </c>
      <c r="H100" s="157" t="s">
        <v>43</v>
      </c>
      <c r="I100" s="33">
        <v>3804450</v>
      </c>
      <c r="J100" s="33">
        <v>0</v>
      </c>
      <c r="K100" s="33">
        <v>3804450</v>
      </c>
      <c r="L100" s="33">
        <v>734636</v>
      </c>
      <c r="M100" s="33">
        <v>4539086</v>
      </c>
      <c r="N100" s="33">
        <v>67162500</v>
      </c>
      <c r="O100" s="385">
        <v>3358125</v>
      </c>
      <c r="P100" s="33">
        <v>1180961</v>
      </c>
      <c r="Q100" s="45">
        <v>6.758363670202866</v>
      </c>
      <c r="R100" s="33">
        <v>2686500</v>
      </c>
      <c r="S100" s="46">
        <v>1117950</v>
      </c>
      <c r="T100" s="43">
        <v>5.664544946957007</v>
      </c>
    </row>
    <row r="101" spans="1:20" s="35" customFormat="1" ht="12.75">
      <c r="A101" s="62" t="s">
        <v>213</v>
      </c>
      <c r="B101" s="34" t="s">
        <v>242</v>
      </c>
      <c r="C101" s="143" t="s">
        <v>1401</v>
      </c>
      <c r="D101" s="42">
        <v>227</v>
      </c>
      <c r="E101" s="42" t="s">
        <v>43</v>
      </c>
      <c r="F101" s="157" t="s">
        <v>46</v>
      </c>
      <c r="G101" s="61" t="s">
        <v>190</v>
      </c>
      <c r="H101" s="157" t="s">
        <v>43</v>
      </c>
      <c r="I101" s="33">
        <v>6308323</v>
      </c>
      <c r="J101" s="33">
        <v>0</v>
      </c>
      <c r="K101" s="33">
        <v>6308323</v>
      </c>
      <c r="L101" s="33">
        <v>1660289</v>
      </c>
      <c r="M101" s="33">
        <v>7968612</v>
      </c>
      <c r="N101" s="33">
        <v>94688851</v>
      </c>
      <c r="O101" s="385">
        <v>4734442.55</v>
      </c>
      <c r="P101" s="33">
        <v>3234169.45</v>
      </c>
      <c r="Q101" s="45">
        <v>8.415575768260194</v>
      </c>
      <c r="R101" s="33">
        <v>3787554.04</v>
      </c>
      <c r="S101" s="46">
        <v>2520768.96</v>
      </c>
      <c r="T101" s="43">
        <v>6.662160257916742</v>
      </c>
    </row>
    <row r="102" spans="1:20" s="35" customFormat="1" ht="14.25" customHeight="1">
      <c r="A102" s="62" t="s">
        <v>1219</v>
      </c>
      <c r="B102" s="34" t="s">
        <v>63</v>
      </c>
      <c r="C102" s="143" t="s">
        <v>1117</v>
      </c>
      <c r="D102" s="42">
        <v>1389</v>
      </c>
      <c r="E102" s="42" t="s">
        <v>43</v>
      </c>
      <c r="F102" s="157" t="s">
        <v>46</v>
      </c>
      <c r="G102" s="61" t="s">
        <v>190</v>
      </c>
      <c r="H102" s="157" t="s">
        <v>43</v>
      </c>
      <c r="I102" s="33">
        <v>148230771</v>
      </c>
      <c r="J102" s="114">
        <v>0</v>
      </c>
      <c r="K102" s="114">
        <v>148230771</v>
      </c>
      <c r="L102" s="114">
        <v>324833607</v>
      </c>
      <c r="M102" s="114">
        <v>473064378</v>
      </c>
      <c r="N102" s="114">
        <v>1755749974</v>
      </c>
      <c r="O102" s="385">
        <v>87787498.7</v>
      </c>
      <c r="P102" s="33">
        <v>385276879.3</v>
      </c>
      <c r="Q102" s="45">
        <v>26.943721202071337</v>
      </c>
      <c r="R102" s="33">
        <v>70229998.96000001</v>
      </c>
      <c r="S102" s="46">
        <v>78000772.03999999</v>
      </c>
      <c r="T102" s="43">
        <v>8.442589958426506</v>
      </c>
    </row>
    <row r="103" spans="1:20" s="90" customFormat="1" ht="12" customHeight="1">
      <c r="A103" s="386" t="s">
        <v>1033</v>
      </c>
      <c r="B103" s="387" t="s">
        <v>63</v>
      </c>
      <c r="C103" s="112" t="s">
        <v>1117</v>
      </c>
      <c r="D103" s="31">
        <v>260</v>
      </c>
      <c r="E103" s="31" t="s">
        <v>43</v>
      </c>
      <c r="F103" s="157" t="s">
        <v>46</v>
      </c>
      <c r="G103" s="61" t="s">
        <v>190</v>
      </c>
      <c r="H103" s="157" t="s">
        <v>43</v>
      </c>
      <c r="I103" s="21">
        <v>33340193</v>
      </c>
      <c r="J103" s="21">
        <v>0</v>
      </c>
      <c r="K103" s="21">
        <v>33340193</v>
      </c>
      <c r="L103" s="21">
        <v>31180508</v>
      </c>
      <c r="M103" s="21">
        <v>64520701</v>
      </c>
      <c r="N103" s="21">
        <v>252466521</v>
      </c>
      <c r="O103" s="385">
        <v>12623326.05</v>
      </c>
      <c r="P103" s="21">
        <v>51897374.95</v>
      </c>
      <c r="Q103" s="389">
        <v>25.55614136260071</v>
      </c>
      <c r="R103" s="21">
        <v>10098660.84</v>
      </c>
      <c r="S103" s="134">
        <v>23241532.16</v>
      </c>
      <c r="T103" s="135">
        <v>13.205787788393536</v>
      </c>
    </row>
    <row r="104" spans="1:20" s="35" customFormat="1" ht="12.75">
      <c r="A104" s="62" t="s">
        <v>214</v>
      </c>
      <c r="B104" s="34" t="s">
        <v>63</v>
      </c>
      <c r="C104" s="143" t="s">
        <v>1117</v>
      </c>
      <c r="D104" s="42">
        <v>357</v>
      </c>
      <c r="E104" s="42" t="s">
        <v>43</v>
      </c>
      <c r="F104" s="157" t="s">
        <v>46</v>
      </c>
      <c r="G104" s="61" t="s">
        <v>190</v>
      </c>
      <c r="H104" s="157" t="s">
        <v>43</v>
      </c>
      <c r="I104" s="33">
        <v>39873299</v>
      </c>
      <c r="J104" s="33">
        <v>0</v>
      </c>
      <c r="K104" s="33">
        <v>39873299</v>
      </c>
      <c r="L104" s="33">
        <v>46598720</v>
      </c>
      <c r="M104" s="33">
        <v>86472019</v>
      </c>
      <c r="N104" s="33">
        <v>451511221</v>
      </c>
      <c r="O104" s="385">
        <v>22575561.05</v>
      </c>
      <c r="P104" s="33">
        <v>63896457.95</v>
      </c>
      <c r="Q104" s="45">
        <v>19.151687705232025</v>
      </c>
      <c r="R104" s="33">
        <v>18060448.84</v>
      </c>
      <c r="S104" s="46">
        <v>21812850.16</v>
      </c>
      <c r="T104" s="43">
        <v>8.83107598338071</v>
      </c>
    </row>
    <row r="105" spans="1:20" s="35" customFormat="1" ht="12.75">
      <c r="A105" s="41" t="s">
        <v>215</v>
      </c>
      <c r="B105" s="34" t="s">
        <v>63</v>
      </c>
      <c r="C105" s="143" t="s">
        <v>1117</v>
      </c>
      <c r="D105" s="42">
        <v>543</v>
      </c>
      <c r="E105" s="42" t="s">
        <v>43</v>
      </c>
      <c r="F105" s="157" t="s">
        <v>46</v>
      </c>
      <c r="G105" s="61" t="s">
        <v>190</v>
      </c>
      <c r="H105" s="157" t="s">
        <v>43</v>
      </c>
      <c r="I105" s="33">
        <v>61874091</v>
      </c>
      <c r="J105" s="33">
        <v>0</v>
      </c>
      <c r="K105" s="33">
        <v>61874091</v>
      </c>
      <c r="L105" s="33">
        <v>76506563</v>
      </c>
      <c r="M105" s="33">
        <v>138380654</v>
      </c>
      <c r="N105" s="33">
        <v>356079100</v>
      </c>
      <c r="O105" s="385">
        <v>17803955</v>
      </c>
      <c r="P105" s="33">
        <v>120576699</v>
      </c>
      <c r="Q105" s="45">
        <v>38.86233536312578</v>
      </c>
      <c r="R105" s="33">
        <v>14243164</v>
      </c>
      <c r="S105" s="46">
        <v>47630927</v>
      </c>
      <c r="T105" s="43">
        <v>17.376501737956538</v>
      </c>
    </row>
    <row r="106" spans="1:20" s="390" customFormat="1" ht="20">
      <c r="A106" s="393" t="s">
        <v>1430</v>
      </c>
      <c r="B106" s="394" t="s">
        <v>121</v>
      </c>
      <c r="C106" s="395" t="s">
        <v>1264</v>
      </c>
      <c r="D106" s="396">
        <v>351</v>
      </c>
      <c r="E106" s="396" t="s">
        <v>43</v>
      </c>
      <c r="F106" s="102" t="s">
        <v>46</v>
      </c>
      <c r="G106" s="388" t="s">
        <v>190</v>
      </c>
      <c r="H106" s="102" t="s">
        <v>43</v>
      </c>
      <c r="I106" s="392">
        <v>24602423</v>
      </c>
      <c r="J106" s="392">
        <v>0</v>
      </c>
      <c r="K106" s="392">
        <v>24602423</v>
      </c>
      <c r="L106" s="392">
        <v>29306734</v>
      </c>
      <c r="M106" s="392">
        <v>53909157</v>
      </c>
      <c r="N106" s="21">
        <v>523681773</v>
      </c>
      <c r="O106" s="391">
        <v>26184088.650000002</v>
      </c>
      <c r="P106" s="21">
        <v>27725068.349999998</v>
      </c>
      <c r="Q106" s="396">
        <v>10.294258799799778</v>
      </c>
      <c r="R106" s="21">
        <v>20947270.92</v>
      </c>
      <c r="S106" s="134">
        <v>3655152.079999998</v>
      </c>
      <c r="T106" s="397">
        <v>4.697971987655946</v>
      </c>
    </row>
    <row r="107" spans="1:20" s="35" customFormat="1" ht="12.75">
      <c r="A107" s="41" t="s">
        <v>216</v>
      </c>
      <c r="B107" s="34" t="s">
        <v>128</v>
      </c>
      <c r="C107" s="143" t="s">
        <v>128</v>
      </c>
      <c r="D107" s="42">
        <v>556</v>
      </c>
      <c r="E107" s="42" t="s">
        <v>43</v>
      </c>
      <c r="F107" s="157" t="s">
        <v>46</v>
      </c>
      <c r="G107" s="61" t="s">
        <v>190</v>
      </c>
      <c r="H107" s="157" t="s">
        <v>43</v>
      </c>
      <c r="I107" s="33">
        <v>48655484</v>
      </c>
      <c r="J107" s="33">
        <v>10591387</v>
      </c>
      <c r="K107" s="33">
        <v>59246871</v>
      </c>
      <c r="L107" s="33">
        <v>95065812</v>
      </c>
      <c r="M107" s="33">
        <v>154312683</v>
      </c>
      <c r="N107" s="33">
        <v>428454719</v>
      </c>
      <c r="O107" s="385">
        <v>21422735.950000003</v>
      </c>
      <c r="P107" s="33">
        <v>132889947.05</v>
      </c>
      <c r="Q107" s="45">
        <v>36.01610068857708</v>
      </c>
      <c r="R107" s="33">
        <v>17138188.76</v>
      </c>
      <c r="S107" s="46">
        <v>42108682.239999995</v>
      </c>
      <c r="T107" s="43">
        <v>13.828035582915355</v>
      </c>
    </row>
    <row r="108" spans="1:20" s="35" customFormat="1" ht="12.75">
      <c r="A108" s="41" t="s">
        <v>217</v>
      </c>
      <c r="B108" s="34" t="s">
        <v>244</v>
      </c>
      <c r="C108" s="143" t="s">
        <v>1401</v>
      </c>
      <c r="D108" s="42">
        <v>297</v>
      </c>
      <c r="E108" s="42" t="s">
        <v>43</v>
      </c>
      <c r="F108" s="157" t="s">
        <v>46</v>
      </c>
      <c r="G108" s="61" t="s">
        <v>190</v>
      </c>
      <c r="H108" s="157" t="s">
        <v>43</v>
      </c>
      <c r="I108" s="33">
        <v>9197994</v>
      </c>
      <c r="J108" s="33">
        <v>0</v>
      </c>
      <c r="K108" s="33">
        <v>9197994</v>
      </c>
      <c r="L108" s="33">
        <v>674661</v>
      </c>
      <c r="M108" s="33">
        <v>9872655</v>
      </c>
      <c r="N108" s="33">
        <v>106571024</v>
      </c>
      <c r="O108" s="385">
        <v>5328551.2</v>
      </c>
      <c r="P108" s="33">
        <v>4544103.8</v>
      </c>
      <c r="Q108" s="45">
        <v>9.263920556867316</v>
      </c>
      <c r="R108" s="33">
        <v>4262840.96</v>
      </c>
      <c r="S108" s="46">
        <v>4935153.04</v>
      </c>
      <c r="T108" s="43">
        <v>8.630858234035548</v>
      </c>
    </row>
    <row r="109" spans="1:20" s="35" customFormat="1" ht="12.75">
      <c r="A109" s="41" t="s">
        <v>334</v>
      </c>
      <c r="B109" s="34" t="s">
        <v>105</v>
      </c>
      <c r="C109" s="143" t="s">
        <v>1261</v>
      </c>
      <c r="D109" s="42">
        <v>441</v>
      </c>
      <c r="E109" s="42" t="s">
        <v>43</v>
      </c>
      <c r="F109" s="157" t="s">
        <v>46</v>
      </c>
      <c r="G109" s="61" t="s">
        <v>190</v>
      </c>
      <c r="H109" s="157" t="s">
        <v>43</v>
      </c>
      <c r="I109" s="33">
        <v>12602286</v>
      </c>
      <c r="J109" s="33">
        <v>0</v>
      </c>
      <c r="K109" s="33">
        <v>12602286</v>
      </c>
      <c r="L109" s="33">
        <v>4346337</v>
      </c>
      <c r="M109" s="33">
        <v>16948623</v>
      </c>
      <c r="N109" s="33">
        <v>530338159</v>
      </c>
      <c r="O109" s="385">
        <v>26516907.950000003</v>
      </c>
      <c r="P109" s="33">
        <v>-9568284.950000003</v>
      </c>
      <c r="Q109" s="45">
        <v>3.1958143521028437</v>
      </c>
      <c r="R109" s="33">
        <v>21213526.36</v>
      </c>
      <c r="S109" s="46">
        <v>-8611240.36</v>
      </c>
      <c r="T109" s="43">
        <v>2.3762736635362494</v>
      </c>
    </row>
    <row r="110" spans="1:20" s="35" customFormat="1" ht="12.75">
      <c r="A110" s="41" t="s">
        <v>1034</v>
      </c>
      <c r="B110" s="34" t="s">
        <v>128</v>
      </c>
      <c r="C110" s="143" t="s">
        <v>128</v>
      </c>
      <c r="D110" s="42">
        <v>39</v>
      </c>
      <c r="E110" s="42" t="s">
        <v>43</v>
      </c>
      <c r="F110" s="157" t="s">
        <v>46</v>
      </c>
      <c r="G110" s="61" t="s">
        <v>190</v>
      </c>
      <c r="H110" s="157" t="s">
        <v>43</v>
      </c>
      <c r="I110" s="33">
        <v>5839</v>
      </c>
      <c r="J110" s="33">
        <v>5753821</v>
      </c>
      <c r="K110" s="33">
        <v>5759660</v>
      </c>
      <c r="L110" s="33">
        <v>1258356</v>
      </c>
      <c r="M110" s="33">
        <v>7018016</v>
      </c>
      <c r="N110" s="33">
        <v>26029295</v>
      </c>
      <c r="O110" s="385">
        <v>1301464.75</v>
      </c>
      <c r="P110" s="33">
        <v>5716551.25</v>
      </c>
      <c r="Q110" s="45">
        <v>26.961990326668474</v>
      </c>
      <c r="R110" s="33">
        <v>1041171.8</v>
      </c>
      <c r="S110" s="46">
        <v>4718488.2</v>
      </c>
      <c r="T110" s="43">
        <v>22.12760660632568</v>
      </c>
    </row>
    <row r="111" spans="1:20" s="35" customFormat="1" ht="12.75">
      <c r="A111" s="41" t="s">
        <v>1362</v>
      </c>
      <c r="B111" s="34" t="s">
        <v>247</v>
      </c>
      <c r="C111" s="143" t="s">
        <v>1409</v>
      </c>
      <c r="D111" s="42">
        <v>403</v>
      </c>
      <c r="E111" s="42" t="s">
        <v>43</v>
      </c>
      <c r="F111" s="157" t="s">
        <v>46</v>
      </c>
      <c r="G111" s="61" t="s">
        <v>190</v>
      </c>
      <c r="H111" s="157" t="s">
        <v>43</v>
      </c>
      <c r="I111" s="33">
        <v>9145127</v>
      </c>
      <c r="J111" s="33">
        <v>5338366</v>
      </c>
      <c r="K111" s="33">
        <v>14483493</v>
      </c>
      <c r="L111" s="33">
        <v>39088789</v>
      </c>
      <c r="M111" s="33">
        <v>53572282</v>
      </c>
      <c r="N111" s="33">
        <v>347440250</v>
      </c>
      <c r="O111" s="385">
        <v>17372012.5</v>
      </c>
      <c r="P111" s="33">
        <v>36200269.5</v>
      </c>
      <c r="Q111" s="45">
        <v>15.419135232604742</v>
      </c>
      <c r="R111" s="33">
        <v>13897610</v>
      </c>
      <c r="S111" s="46">
        <v>585883</v>
      </c>
      <c r="T111" s="43">
        <v>4.16862841884324</v>
      </c>
    </row>
    <row r="112" spans="1:20" s="35" customFormat="1" ht="12.75">
      <c r="A112" s="41" t="s">
        <v>218</v>
      </c>
      <c r="B112" s="34" t="s">
        <v>105</v>
      </c>
      <c r="C112" s="143" t="s">
        <v>1261</v>
      </c>
      <c r="D112" s="42">
        <v>607</v>
      </c>
      <c r="E112" s="42" t="s">
        <v>43</v>
      </c>
      <c r="F112" s="157" t="s">
        <v>46</v>
      </c>
      <c r="G112" s="61" t="s">
        <v>190</v>
      </c>
      <c r="H112" s="157" t="s">
        <v>43</v>
      </c>
      <c r="I112" s="33">
        <v>13333990</v>
      </c>
      <c r="J112" s="33">
        <v>0</v>
      </c>
      <c r="K112" s="33">
        <v>13333990</v>
      </c>
      <c r="L112" s="33">
        <v>2987173</v>
      </c>
      <c r="M112" s="33">
        <v>16321163</v>
      </c>
      <c r="N112" s="33">
        <v>779694859</v>
      </c>
      <c r="O112" s="385">
        <v>38984742.95</v>
      </c>
      <c r="P112" s="33">
        <v>-22663579.950000003</v>
      </c>
      <c r="Q112" s="45">
        <v>2.0932756977431857</v>
      </c>
      <c r="R112" s="33">
        <v>31187794.36</v>
      </c>
      <c r="S112" s="46">
        <v>-17853804.36</v>
      </c>
      <c r="T112" s="43">
        <v>1.7101549210035256</v>
      </c>
    </row>
    <row r="113" spans="1:20" s="35" customFormat="1" ht="12.75">
      <c r="A113" s="62" t="s">
        <v>219</v>
      </c>
      <c r="B113" s="34" t="s">
        <v>50</v>
      </c>
      <c r="C113" s="143" t="s">
        <v>1379</v>
      </c>
      <c r="D113" s="42">
        <v>235</v>
      </c>
      <c r="E113" s="42" t="s">
        <v>43</v>
      </c>
      <c r="F113" s="157" t="s">
        <v>46</v>
      </c>
      <c r="G113" s="61" t="s">
        <v>190</v>
      </c>
      <c r="H113" s="157" t="s">
        <v>43</v>
      </c>
      <c r="I113" s="33">
        <v>22240884</v>
      </c>
      <c r="J113" s="33">
        <v>1205723</v>
      </c>
      <c r="K113" s="33">
        <v>23446607</v>
      </c>
      <c r="L113" s="33">
        <v>54361196</v>
      </c>
      <c r="M113" s="33">
        <v>77807803</v>
      </c>
      <c r="N113" s="33">
        <v>273209795</v>
      </c>
      <c r="O113" s="385">
        <v>13660489.75</v>
      </c>
      <c r="P113" s="33">
        <v>64147313.25</v>
      </c>
      <c r="Q113" s="45">
        <v>28.47914109375178</v>
      </c>
      <c r="R113" s="33">
        <v>10928391.8</v>
      </c>
      <c r="S113" s="46">
        <v>12518215.2</v>
      </c>
      <c r="T113" s="43">
        <v>8.581905710957399</v>
      </c>
    </row>
    <row r="114" spans="1:20" s="35" customFormat="1" ht="12.75">
      <c r="A114" s="41" t="s">
        <v>221</v>
      </c>
      <c r="B114" s="34" t="s">
        <v>63</v>
      </c>
      <c r="C114" s="143" t="s">
        <v>1117</v>
      </c>
      <c r="D114" s="42">
        <v>985</v>
      </c>
      <c r="E114" s="42" t="s">
        <v>43</v>
      </c>
      <c r="F114" s="157" t="s">
        <v>46</v>
      </c>
      <c r="G114" s="61" t="s">
        <v>190</v>
      </c>
      <c r="H114" s="157" t="s">
        <v>43</v>
      </c>
      <c r="I114" s="33">
        <v>39022696</v>
      </c>
      <c r="J114" s="33">
        <v>208385223</v>
      </c>
      <c r="K114" s="33">
        <v>247407919</v>
      </c>
      <c r="L114" s="33">
        <v>176006835</v>
      </c>
      <c r="M114" s="33">
        <v>423414754</v>
      </c>
      <c r="N114" s="33">
        <v>2104609148</v>
      </c>
      <c r="O114" s="385">
        <v>105230457.4</v>
      </c>
      <c r="P114" s="33">
        <v>318184296.6</v>
      </c>
      <c r="Q114" s="45">
        <v>20.11845070626862</v>
      </c>
      <c r="R114" s="33">
        <v>84184365.92</v>
      </c>
      <c r="S114" s="46">
        <v>163223553.07999998</v>
      </c>
      <c r="T114" s="43">
        <v>11.755528062543611</v>
      </c>
    </row>
    <row r="115" spans="1:20" s="90" customFormat="1" ht="20">
      <c r="A115" s="386" t="s">
        <v>1431</v>
      </c>
      <c r="B115" s="387" t="s">
        <v>72</v>
      </c>
      <c r="C115" s="112" t="s">
        <v>1260</v>
      </c>
      <c r="D115" s="31">
        <v>707</v>
      </c>
      <c r="E115" s="31" t="s">
        <v>43</v>
      </c>
      <c r="F115" s="102" t="s">
        <v>46</v>
      </c>
      <c r="G115" s="388" t="s">
        <v>190</v>
      </c>
      <c r="H115" s="102" t="s">
        <v>43</v>
      </c>
      <c r="I115" s="21">
        <v>61013132</v>
      </c>
      <c r="J115" s="21">
        <v>4045575</v>
      </c>
      <c r="K115" s="21">
        <v>65058707</v>
      </c>
      <c r="L115" s="21">
        <v>110167223</v>
      </c>
      <c r="M115" s="395">
        <v>175225930</v>
      </c>
      <c r="N115" s="392">
        <v>810769488</v>
      </c>
      <c r="O115" s="391">
        <v>40538474.400000006</v>
      </c>
      <c r="P115" s="21">
        <v>134687455.6</v>
      </c>
      <c r="Q115" s="389">
        <v>21.612299499854885</v>
      </c>
      <c r="R115" s="21">
        <v>32430779.52</v>
      </c>
      <c r="S115" s="134">
        <v>32627927.48</v>
      </c>
      <c r="T115" s="135">
        <v>8.02431615433461</v>
      </c>
    </row>
    <row r="116" spans="1:20" s="35" customFormat="1" ht="12.75">
      <c r="A116" s="62" t="s">
        <v>752</v>
      </c>
      <c r="B116" s="34" t="s">
        <v>128</v>
      </c>
      <c r="C116" s="143" t="s">
        <v>128</v>
      </c>
      <c r="D116" s="42">
        <v>875</v>
      </c>
      <c r="E116" s="42" t="s">
        <v>43</v>
      </c>
      <c r="F116" s="157" t="s">
        <v>46</v>
      </c>
      <c r="G116" s="61" t="s">
        <v>190</v>
      </c>
      <c r="H116" s="157" t="s">
        <v>43</v>
      </c>
      <c r="I116" s="33">
        <v>47408759</v>
      </c>
      <c r="J116" s="33">
        <v>0</v>
      </c>
      <c r="K116" s="33">
        <v>47408759</v>
      </c>
      <c r="L116" s="33">
        <v>100728443</v>
      </c>
      <c r="M116" s="33">
        <v>148137202</v>
      </c>
      <c r="N116" s="33">
        <v>583858314</v>
      </c>
      <c r="O116" s="385">
        <v>29192915.700000003</v>
      </c>
      <c r="P116" s="33">
        <v>118944286.3</v>
      </c>
      <c r="Q116" s="45">
        <v>25.37211485182345</v>
      </c>
      <c r="R116" s="33">
        <v>23354332.56</v>
      </c>
      <c r="S116" s="46">
        <v>24054426.44</v>
      </c>
      <c r="T116" s="43">
        <v>8.119908180326092</v>
      </c>
    </row>
    <row r="117" spans="1:20" s="35" customFormat="1" ht="12.75">
      <c r="A117" s="41" t="s">
        <v>550</v>
      </c>
      <c r="B117" s="34" t="s">
        <v>128</v>
      </c>
      <c r="C117" s="143" t="s">
        <v>128</v>
      </c>
      <c r="D117" s="42">
        <v>100</v>
      </c>
      <c r="E117" s="42" t="s">
        <v>43</v>
      </c>
      <c r="F117" s="157" t="s">
        <v>46</v>
      </c>
      <c r="G117" s="61" t="s">
        <v>190</v>
      </c>
      <c r="H117" s="157" t="s">
        <v>43</v>
      </c>
      <c r="I117" s="33">
        <v>24157162</v>
      </c>
      <c r="J117" s="33">
        <v>54411222</v>
      </c>
      <c r="K117" s="33">
        <v>78568384</v>
      </c>
      <c r="L117" s="33">
        <v>29127255</v>
      </c>
      <c r="M117" s="33">
        <v>107695639</v>
      </c>
      <c r="N117" s="33">
        <v>72229421</v>
      </c>
      <c r="O117" s="385">
        <v>3611471.0500000003</v>
      </c>
      <c r="P117" s="33">
        <v>104084167.95</v>
      </c>
      <c r="Q117" s="45">
        <v>149.10217679856524</v>
      </c>
      <c r="R117" s="33">
        <v>2889176.84</v>
      </c>
      <c r="S117" s="46">
        <v>75679207.16</v>
      </c>
      <c r="T117" s="43">
        <v>108.7761509260887</v>
      </c>
    </row>
    <row r="118" spans="1:20" s="35" customFormat="1" ht="12.75">
      <c r="A118" s="41" t="s">
        <v>222</v>
      </c>
      <c r="B118" s="34" t="s">
        <v>250</v>
      </c>
      <c r="C118" s="143" t="s">
        <v>1374</v>
      </c>
      <c r="D118" s="42">
        <v>278</v>
      </c>
      <c r="E118" s="42" t="s">
        <v>43</v>
      </c>
      <c r="F118" s="157" t="s">
        <v>46</v>
      </c>
      <c r="G118" s="61" t="s">
        <v>190</v>
      </c>
      <c r="H118" s="157" t="s">
        <v>43</v>
      </c>
      <c r="I118" s="33">
        <v>51148553</v>
      </c>
      <c r="J118" s="33">
        <v>3781865</v>
      </c>
      <c r="K118" s="33">
        <v>54930418</v>
      </c>
      <c r="L118" s="33">
        <v>62951514</v>
      </c>
      <c r="M118" s="33">
        <v>117881932</v>
      </c>
      <c r="N118" s="33">
        <v>322400695</v>
      </c>
      <c r="O118" s="385">
        <v>16120034.75</v>
      </c>
      <c r="P118" s="33">
        <v>101761897.25</v>
      </c>
      <c r="Q118" s="45">
        <v>36.563795868988436</v>
      </c>
      <c r="R118" s="33">
        <v>12896027.8</v>
      </c>
      <c r="S118" s="46">
        <v>42034390.2</v>
      </c>
      <c r="T118" s="43">
        <v>17.03793411487528</v>
      </c>
    </row>
    <row r="119" spans="1:20" ht="12.75">
      <c r="A119" s="616" t="s">
        <v>1416</v>
      </c>
      <c r="B119" s="617"/>
      <c r="C119" s="617"/>
      <c r="D119" s="617"/>
      <c r="E119" s="617"/>
      <c r="F119" s="617"/>
      <c r="G119" s="617"/>
      <c r="H119" s="617"/>
      <c r="I119" s="617"/>
      <c r="J119" s="617"/>
      <c r="K119" s="617"/>
      <c r="L119" s="617"/>
      <c r="M119" s="617"/>
      <c r="N119" s="617"/>
      <c r="O119" s="617"/>
      <c r="P119" s="617"/>
      <c r="Q119" s="617"/>
      <c r="R119" s="617"/>
      <c r="S119" s="617"/>
      <c r="T119" s="617"/>
    </row>
    <row r="120" spans="1:20" ht="12.75">
      <c r="A120" s="617"/>
      <c r="B120" s="617"/>
      <c r="C120" s="617"/>
      <c r="D120" s="617"/>
      <c r="E120" s="617"/>
      <c r="F120" s="617"/>
      <c r="G120" s="617"/>
      <c r="H120" s="617"/>
      <c r="I120" s="617"/>
      <c r="J120" s="617"/>
      <c r="K120" s="617"/>
      <c r="L120" s="617"/>
      <c r="M120" s="617"/>
      <c r="N120" s="617"/>
      <c r="O120" s="617"/>
      <c r="P120" s="617"/>
      <c r="Q120" s="617"/>
      <c r="R120" s="617"/>
      <c r="S120" s="617"/>
      <c r="T120" s="617"/>
    </row>
    <row r="121" spans="1:20" s="35" customFormat="1" ht="12.75">
      <c r="A121" s="62" t="s">
        <v>256</v>
      </c>
      <c r="B121" s="34" t="s">
        <v>293</v>
      </c>
      <c r="C121" s="105" t="s">
        <v>293</v>
      </c>
      <c r="D121" s="44">
        <v>39</v>
      </c>
      <c r="E121" s="42" t="s">
        <v>43</v>
      </c>
      <c r="F121" s="157" t="s">
        <v>46</v>
      </c>
      <c r="G121" s="61" t="s">
        <v>190</v>
      </c>
      <c r="H121" s="157" t="s">
        <v>43</v>
      </c>
      <c r="I121" s="33">
        <v>1431621</v>
      </c>
      <c r="J121" s="33">
        <v>0</v>
      </c>
      <c r="K121" s="33">
        <v>1431621</v>
      </c>
      <c r="L121" s="33">
        <v>147757</v>
      </c>
      <c r="M121" s="33">
        <v>1579378</v>
      </c>
      <c r="N121" s="33">
        <v>26534598</v>
      </c>
      <c r="O121" s="385">
        <v>1326729.9000000001</v>
      </c>
      <c r="P121" s="33">
        <v>252648.09999999986</v>
      </c>
      <c r="Q121" s="45">
        <v>5.952145949224481</v>
      </c>
      <c r="R121" s="33">
        <v>1061383.92</v>
      </c>
      <c r="S121" s="46">
        <v>370237.0800000001</v>
      </c>
      <c r="T121" s="43">
        <v>5.395299374801156</v>
      </c>
    </row>
    <row r="122" spans="1:20" s="35" customFormat="1" ht="12.75">
      <c r="A122" s="62" t="s">
        <v>106</v>
      </c>
      <c r="B122" s="34" t="s">
        <v>109</v>
      </c>
      <c r="C122" s="105" t="s">
        <v>109</v>
      </c>
      <c r="D122" s="44">
        <v>338</v>
      </c>
      <c r="E122" s="42" t="s">
        <v>43</v>
      </c>
      <c r="F122" s="157" t="s">
        <v>46</v>
      </c>
      <c r="G122" s="61" t="s">
        <v>190</v>
      </c>
      <c r="H122" s="157" t="s">
        <v>43</v>
      </c>
      <c r="I122" s="33">
        <v>8708874</v>
      </c>
      <c r="J122" s="33">
        <v>0</v>
      </c>
      <c r="K122" s="33">
        <v>8708874</v>
      </c>
      <c r="L122" s="33">
        <v>6189</v>
      </c>
      <c r="M122" s="33">
        <v>8715063</v>
      </c>
      <c r="N122" s="33">
        <v>146481589</v>
      </c>
      <c r="O122" s="385">
        <v>7324079.45</v>
      </c>
      <c r="P122" s="33">
        <v>1390983.5499999998</v>
      </c>
      <c r="Q122" s="45">
        <v>5.9495961639247374</v>
      </c>
      <c r="R122" s="33">
        <v>5859263.5600000005</v>
      </c>
      <c r="S122" s="46">
        <v>2849610.4399999995</v>
      </c>
      <c r="T122" s="43">
        <v>5.9453710595670834</v>
      </c>
    </row>
    <row r="123" spans="1:20" s="35" customFormat="1" ht="12.75">
      <c r="A123" s="62" t="s">
        <v>383</v>
      </c>
      <c r="B123" s="34" t="s">
        <v>384</v>
      </c>
      <c r="C123" s="105" t="s">
        <v>1432</v>
      </c>
      <c r="D123" s="44">
        <v>44</v>
      </c>
      <c r="E123" s="42" t="s">
        <v>43</v>
      </c>
      <c r="F123" s="157" t="s">
        <v>46</v>
      </c>
      <c r="G123" s="61" t="s">
        <v>190</v>
      </c>
      <c r="H123" s="157" t="s">
        <v>43</v>
      </c>
      <c r="I123" s="33">
        <v>1949382</v>
      </c>
      <c r="J123" s="33"/>
      <c r="K123" s="33">
        <v>1949382</v>
      </c>
      <c r="L123" s="33">
        <v>8796773</v>
      </c>
      <c r="M123" s="33">
        <v>10746155</v>
      </c>
      <c r="N123" s="33">
        <v>34236142</v>
      </c>
      <c r="O123" s="385">
        <v>1711807.1</v>
      </c>
      <c r="P123" s="33">
        <v>9034347.9</v>
      </c>
      <c r="Q123" s="45">
        <v>31.388335169307336</v>
      </c>
      <c r="R123" s="33">
        <v>1369445.68</v>
      </c>
      <c r="S123" s="46">
        <v>579936.3200000001</v>
      </c>
      <c r="T123" s="43">
        <v>5.693930116308081</v>
      </c>
    </row>
    <row r="124" spans="1:20" s="35" customFormat="1" ht="12.75">
      <c r="A124" s="41" t="s">
        <v>262</v>
      </c>
      <c r="B124" s="34" t="s">
        <v>301</v>
      </c>
      <c r="C124" s="105" t="s">
        <v>1433</v>
      </c>
      <c r="D124" s="44">
        <v>24</v>
      </c>
      <c r="E124" s="42" t="s">
        <v>60</v>
      </c>
      <c r="F124" s="157" t="s">
        <v>46</v>
      </c>
      <c r="G124" s="61" t="s">
        <v>190</v>
      </c>
      <c r="H124" s="157" t="s">
        <v>43</v>
      </c>
      <c r="I124" s="33">
        <v>849072</v>
      </c>
      <c r="J124" s="33">
        <v>0</v>
      </c>
      <c r="K124" s="33">
        <v>849072</v>
      </c>
      <c r="L124" s="33">
        <v>141687</v>
      </c>
      <c r="M124" s="33">
        <v>1972870</v>
      </c>
      <c r="N124" s="33">
        <v>8002339</v>
      </c>
      <c r="O124" s="385">
        <v>400116.95</v>
      </c>
      <c r="P124" s="33">
        <v>1572753.05</v>
      </c>
      <c r="Q124" s="45">
        <v>24.653666884144748</v>
      </c>
      <c r="R124" s="33">
        <v>320093.56</v>
      </c>
      <c r="S124" s="46">
        <v>528978.44</v>
      </c>
      <c r="T124" s="43">
        <v>10.610297814176581</v>
      </c>
    </row>
    <row r="125" spans="1:20" s="35" customFormat="1" ht="12.75">
      <c r="A125" s="62" t="s">
        <v>1031</v>
      </c>
      <c r="B125" s="34" t="s">
        <v>63</v>
      </c>
      <c r="C125" s="105" t="s">
        <v>1117</v>
      </c>
      <c r="D125" s="44">
        <v>617</v>
      </c>
      <c r="E125" s="42" t="s">
        <v>43</v>
      </c>
      <c r="F125" s="157" t="s">
        <v>46</v>
      </c>
      <c r="G125" s="61" t="s">
        <v>190</v>
      </c>
      <c r="H125" s="157" t="s">
        <v>43</v>
      </c>
      <c r="I125" s="33">
        <v>0</v>
      </c>
      <c r="J125" s="33">
        <v>96818783</v>
      </c>
      <c r="K125" s="33">
        <v>96818783</v>
      </c>
      <c r="L125" s="33">
        <v>0</v>
      </c>
      <c r="M125" s="33">
        <v>96818783</v>
      </c>
      <c r="N125" s="33">
        <v>834539924</v>
      </c>
      <c r="O125" s="385">
        <v>41726996.2</v>
      </c>
      <c r="P125" s="33">
        <v>55091786.8</v>
      </c>
      <c r="Q125" s="45">
        <v>11.601456109606087</v>
      </c>
      <c r="R125" s="33">
        <v>33381596.96</v>
      </c>
      <c r="S125" s="46">
        <v>63437186.04</v>
      </c>
      <c r="T125" s="43">
        <v>11.601456109606087</v>
      </c>
    </row>
    <row r="126" spans="1:20" s="35" customFormat="1" ht="12.75">
      <c r="A126" s="62" t="s">
        <v>264</v>
      </c>
      <c r="B126" s="34" t="s">
        <v>304</v>
      </c>
      <c r="C126" s="105" t="s">
        <v>1434</v>
      </c>
      <c r="D126" s="44">
        <v>181</v>
      </c>
      <c r="E126" s="42" t="s">
        <v>43</v>
      </c>
      <c r="F126" s="157" t="s">
        <v>46</v>
      </c>
      <c r="G126" s="61" t="s">
        <v>190</v>
      </c>
      <c r="H126" s="157" t="s">
        <v>43</v>
      </c>
      <c r="I126" s="33">
        <v>3698120</v>
      </c>
      <c r="J126" s="33">
        <v>1861788</v>
      </c>
      <c r="K126" s="33">
        <v>5559908</v>
      </c>
      <c r="L126" s="33">
        <v>81273467</v>
      </c>
      <c r="M126" s="33">
        <v>86833375</v>
      </c>
      <c r="N126" s="33">
        <v>155331559</v>
      </c>
      <c r="O126" s="385">
        <v>7766577.95</v>
      </c>
      <c r="P126" s="33">
        <v>79066797.05</v>
      </c>
      <c r="Q126" s="45">
        <v>55.90195293153531</v>
      </c>
      <c r="R126" s="33">
        <v>6213262.36</v>
      </c>
      <c r="S126" s="46">
        <v>-653354.3600000003</v>
      </c>
      <c r="T126" s="43">
        <v>3.579380800523608</v>
      </c>
    </row>
    <row r="127" spans="1:20" s="35" customFormat="1" ht="12.75">
      <c r="A127" s="62" t="s">
        <v>265</v>
      </c>
      <c r="B127" s="34" t="s">
        <v>72</v>
      </c>
      <c r="C127" s="105" t="s">
        <v>1260</v>
      </c>
      <c r="D127" s="44">
        <v>639</v>
      </c>
      <c r="E127" s="42" t="s">
        <v>43</v>
      </c>
      <c r="F127" s="157" t="s">
        <v>46</v>
      </c>
      <c r="G127" s="61" t="s">
        <v>190</v>
      </c>
      <c r="H127" s="157" t="s">
        <v>43</v>
      </c>
      <c r="I127" s="33">
        <v>0</v>
      </c>
      <c r="J127" s="33">
        <v>0</v>
      </c>
      <c r="K127" s="33">
        <v>0</v>
      </c>
      <c r="L127" s="33">
        <v>328513755</v>
      </c>
      <c r="M127" s="33">
        <v>328513755</v>
      </c>
      <c r="N127" s="33">
        <v>586394753</v>
      </c>
      <c r="O127" s="385">
        <v>29319737.650000002</v>
      </c>
      <c r="P127" s="33">
        <v>299194017.35</v>
      </c>
      <c r="Q127" s="45">
        <v>56.02262866768864</v>
      </c>
      <c r="R127" s="33">
        <v>23455790.12</v>
      </c>
      <c r="S127" s="46">
        <v>-23455790.12</v>
      </c>
      <c r="T127" s="43">
        <v>0</v>
      </c>
    </row>
    <row r="128" spans="1:20" s="35" customFormat="1" ht="12.75">
      <c r="A128" s="62" t="s">
        <v>930</v>
      </c>
      <c r="B128" s="34" t="s">
        <v>310</v>
      </c>
      <c r="C128" s="105" t="s">
        <v>1373</v>
      </c>
      <c r="D128" s="44">
        <v>402</v>
      </c>
      <c r="E128" s="42" t="s">
        <v>43</v>
      </c>
      <c r="F128" s="157" t="s">
        <v>46</v>
      </c>
      <c r="G128" s="61" t="s">
        <v>190</v>
      </c>
      <c r="H128" s="157" t="s">
        <v>43</v>
      </c>
      <c r="I128" s="33">
        <v>1345283</v>
      </c>
      <c r="J128" s="33">
        <v>0</v>
      </c>
      <c r="K128" s="33">
        <v>1345283</v>
      </c>
      <c r="L128" s="33">
        <v>1892463</v>
      </c>
      <c r="M128" s="33">
        <v>3237746</v>
      </c>
      <c r="N128" s="33">
        <v>234869853</v>
      </c>
      <c r="O128" s="385">
        <v>11743492.65</v>
      </c>
      <c r="P128" s="33">
        <v>-8505746.65</v>
      </c>
      <c r="Q128" s="45">
        <v>1.378527707427824</v>
      </c>
      <c r="R128" s="33">
        <v>9394794.120000001</v>
      </c>
      <c r="S128" s="46">
        <v>-8049511.120000001</v>
      </c>
      <c r="T128" s="43">
        <v>0.57277806530581</v>
      </c>
    </row>
    <row r="129" spans="1:20" s="35" customFormat="1" ht="12.75">
      <c r="A129" s="62" t="s">
        <v>467</v>
      </c>
      <c r="B129" s="34" t="s">
        <v>468</v>
      </c>
      <c r="C129" s="105" t="s">
        <v>1435</v>
      </c>
      <c r="D129" s="44">
        <v>25</v>
      </c>
      <c r="E129" s="42" t="s">
        <v>60</v>
      </c>
      <c r="F129" s="157" t="s">
        <v>46</v>
      </c>
      <c r="G129" s="61" t="s">
        <v>190</v>
      </c>
      <c r="H129" s="157" t="s">
        <v>43</v>
      </c>
      <c r="I129" s="33">
        <v>2678221</v>
      </c>
      <c r="J129" s="33">
        <v>0</v>
      </c>
      <c r="K129" s="33">
        <v>2678221</v>
      </c>
      <c r="L129" s="33">
        <v>2925001</v>
      </c>
      <c r="M129" s="33">
        <v>5603222</v>
      </c>
      <c r="N129" s="33">
        <v>28158005</v>
      </c>
      <c r="O129" s="385">
        <v>1407900.25</v>
      </c>
      <c r="P129" s="33">
        <v>4195321.75</v>
      </c>
      <c r="Q129" s="45">
        <v>19.899215161017267</v>
      </c>
      <c r="R129" s="33">
        <v>1126320.2</v>
      </c>
      <c r="S129" s="46">
        <v>1551900.8</v>
      </c>
      <c r="T129" s="43">
        <v>9.511401819837733</v>
      </c>
    </row>
    <row r="130" spans="1:20" s="35" customFormat="1" ht="12.75">
      <c r="A130" s="62" t="s">
        <v>272</v>
      </c>
      <c r="B130" s="34" t="s">
        <v>312</v>
      </c>
      <c r="C130" s="105" t="s">
        <v>312</v>
      </c>
      <c r="D130" s="44">
        <v>474</v>
      </c>
      <c r="E130" s="42" t="s">
        <v>43</v>
      </c>
      <c r="F130" s="157" t="s">
        <v>46</v>
      </c>
      <c r="G130" s="61" t="s">
        <v>190</v>
      </c>
      <c r="H130" s="157" t="s">
        <v>43</v>
      </c>
      <c r="I130" s="33">
        <v>6222794</v>
      </c>
      <c r="J130" s="33">
        <v>0</v>
      </c>
      <c r="K130" s="33">
        <v>6222794</v>
      </c>
      <c r="L130" s="33">
        <v>47789140</v>
      </c>
      <c r="M130" s="33">
        <v>54011934</v>
      </c>
      <c r="N130" s="33">
        <v>245813816</v>
      </c>
      <c r="O130" s="385">
        <v>12290690.8</v>
      </c>
      <c r="P130" s="33">
        <v>41721243.2</v>
      </c>
      <c r="Q130" s="45">
        <v>21.972700671958975</v>
      </c>
      <c r="R130" s="33">
        <v>9832552.64</v>
      </c>
      <c r="S130" s="46">
        <v>-3609758.6400000006</v>
      </c>
      <c r="T130" s="43">
        <v>2.531507016676394</v>
      </c>
    </row>
    <row r="131" spans="1:20" s="35" customFormat="1" ht="12.75">
      <c r="A131" s="62" t="s">
        <v>273</v>
      </c>
      <c r="B131" s="34" t="s">
        <v>313</v>
      </c>
      <c r="C131" s="105" t="s">
        <v>313</v>
      </c>
      <c r="D131" s="44">
        <v>231</v>
      </c>
      <c r="E131" s="42" t="s">
        <v>43</v>
      </c>
      <c r="F131" s="157" t="s">
        <v>46</v>
      </c>
      <c r="G131" s="61" t="s">
        <v>190</v>
      </c>
      <c r="H131" s="157" t="s">
        <v>43</v>
      </c>
      <c r="I131" s="33">
        <v>9478087</v>
      </c>
      <c r="J131" s="33">
        <v>0</v>
      </c>
      <c r="K131" s="33">
        <v>9478087</v>
      </c>
      <c r="L131" s="33">
        <v>19989699</v>
      </c>
      <c r="M131" s="33">
        <v>29467786</v>
      </c>
      <c r="N131" s="33">
        <v>43983690</v>
      </c>
      <c r="O131" s="385">
        <v>2199184.5</v>
      </c>
      <c r="P131" s="33">
        <v>27268601.5</v>
      </c>
      <c r="Q131" s="45">
        <v>66.99707550685265</v>
      </c>
      <c r="R131" s="33">
        <v>1759347.6</v>
      </c>
      <c r="S131" s="46">
        <v>7718739.4</v>
      </c>
      <c r="T131" s="43">
        <v>21.549094675776406</v>
      </c>
    </row>
    <row r="132" spans="1:20" s="35" customFormat="1" ht="12.75">
      <c r="A132" s="62" t="s">
        <v>278</v>
      </c>
      <c r="B132" s="34" t="s">
        <v>128</v>
      </c>
      <c r="C132" s="105" t="s">
        <v>128</v>
      </c>
      <c r="D132" s="44">
        <v>882</v>
      </c>
      <c r="E132" s="42" t="s">
        <v>43</v>
      </c>
      <c r="F132" s="157" t="s">
        <v>46</v>
      </c>
      <c r="G132" s="61" t="s">
        <v>190</v>
      </c>
      <c r="H132" s="157" t="s">
        <v>43</v>
      </c>
      <c r="I132" s="33">
        <v>149255843</v>
      </c>
      <c r="J132" s="33">
        <v>0</v>
      </c>
      <c r="K132" s="33">
        <v>149255843</v>
      </c>
      <c r="L132" s="33">
        <v>168695615</v>
      </c>
      <c r="M132" s="33">
        <v>317951458</v>
      </c>
      <c r="N132" s="33">
        <v>1256405239</v>
      </c>
      <c r="O132" s="385">
        <v>62820261.95</v>
      </c>
      <c r="P132" s="33">
        <v>255131196.05</v>
      </c>
      <c r="Q132" s="45">
        <v>25.306441594677242</v>
      </c>
      <c r="R132" s="33">
        <v>50256209.56</v>
      </c>
      <c r="S132" s="46">
        <v>98999633.44</v>
      </c>
      <c r="T132" s="43">
        <v>11.879594128308153</v>
      </c>
    </row>
    <row r="133" spans="1:20" s="35" customFormat="1" ht="12.75">
      <c r="A133" s="62" t="s">
        <v>284</v>
      </c>
      <c r="B133" s="34" t="s">
        <v>321</v>
      </c>
      <c r="C133" s="105" t="s">
        <v>1436</v>
      </c>
      <c r="D133" s="44">
        <v>48</v>
      </c>
      <c r="E133" s="42" t="s">
        <v>43</v>
      </c>
      <c r="F133" s="157" t="s">
        <v>46</v>
      </c>
      <c r="G133" s="61" t="s">
        <v>190</v>
      </c>
      <c r="H133" s="157" t="s">
        <v>43</v>
      </c>
      <c r="I133" s="33">
        <v>2032860</v>
      </c>
      <c r="J133" s="33"/>
      <c r="K133" s="33">
        <v>2032860</v>
      </c>
      <c r="L133" s="33">
        <v>6723193</v>
      </c>
      <c r="M133" s="33">
        <v>8756053</v>
      </c>
      <c r="N133" s="33">
        <v>26657600</v>
      </c>
      <c r="O133" s="385">
        <v>1332880</v>
      </c>
      <c r="P133" s="33">
        <v>7423173</v>
      </c>
      <c r="Q133" s="45">
        <v>32.846366514614964</v>
      </c>
      <c r="R133" s="33">
        <v>1066304</v>
      </c>
      <c r="S133" s="46">
        <v>966556</v>
      </c>
      <c r="T133" s="43">
        <v>7.625817778044536</v>
      </c>
    </row>
    <row r="134" spans="1:20" s="35" customFormat="1" ht="12.75">
      <c r="A134" s="62" t="s">
        <v>35</v>
      </c>
      <c r="B134" s="34" t="s">
        <v>41</v>
      </c>
      <c r="C134" s="105" t="s">
        <v>1437</v>
      </c>
      <c r="D134" s="44">
        <v>20</v>
      </c>
      <c r="E134" s="42" t="s">
        <v>60</v>
      </c>
      <c r="F134" s="157" t="s">
        <v>46</v>
      </c>
      <c r="G134" s="61" t="s">
        <v>190</v>
      </c>
      <c r="H134" s="157" t="s">
        <v>43</v>
      </c>
      <c r="I134" s="33">
        <v>131782</v>
      </c>
      <c r="J134" s="33">
        <v>0</v>
      </c>
      <c r="K134" s="33">
        <v>131782</v>
      </c>
      <c r="L134" s="33">
        <v>1370012</v>
      </c>
      <c r="M134" s="33">
        <v>1501794</v>
      </c>
      <c r="N134" s="33">
        <v>7846343</v>
      </c>
      <c r="O134" s="385">
        <v>392317.15</v>
      </c>
      <c r="P134" s="33">
        <v>1109476.85</v>
      </c>
      <c r="Q134" s="45">
        <v>19.14005033937466</v>
      </c>
      <c r="R134" s="33">
        <v>313853.72000000003</v>
      </c>
      <c r="S134" s="46">
        <v>-182071.72000000003</v>
      </c>
      <c r="T134" s="43">
        <v>1.6795340198612272</v>
      </c>
    </row>
    <row r="135" spans="1:20" s="35" customFormat="1" ht="12.75">
      <c r="A135" s="62" t="s">
        <v>286</v>
      </c>
      <c r="B135" s="34" t="s">
        <v>178</v>
      </c>
      <c r="C135" s="105" t="s">
        <v>1376</v>
      </c>
      <c r="D135" s="44">
        <v>1034</v>
      </c>
      <c r="E135" s="42" t="s">
        <v>43</v>
      </c>
      <c r="F135" s="157" t="s">
        <v>46</v>
      </c>
      <c r="G135" s="61" t="s">
        <v>190</v>
      </c>
      <c r="H135" s="157" t="s">
        <v>43</v>
      </c>
      <c r="I135" s="33">
        <v>30680143</v>
      </c>
      <c r="J135" s="33">
        <v>0</v>
      </c>
      <c r="K135" s="33">
        <v>30680143</v>
      </c>
      <c r="L135" s="33">
        <v>140336099</v>
      </c>
      <c r="M135" s="33">
        <v>171016242</v>
      </c>
      <c r="N135" s="33">
        <v>947101000</v>
      </c>
      <c r="O135" s="385">
        <v>47355050</v>
      </c>
      <c r="P135" s="33">
        <v>123661192</v>
      </c>
      <c r="Q135" s="45">
        <v>18.056811469948823</v>
      </c>
      <c r="R135" s="33">
        <v>37884040</v>
      </c>
      <c r="S135" s="46">
        <v>-7203897</v>
      </c>
      <c r="T135" s="43">
        <v>3.239373942166675</v>
      </c>
    </row>
    <row r="136" spans="1:20" s="35" customFormat="1" ht="12.75">
      <c r="A136" s="62" t="s">
        <v>287</v>
      </c>
      <c r="B136" s="34" t="s">
        <v>228</v>
      </c>
      <c r="C136" s="105" t="s">
        <v>228</v>
      </c>
      <c r="D136" s="44">
        <v>495</v>
      </c>
      <c r="E136" s="42" t="s">
        <v>43</v>
      </c>
      <c r="F136" s="157" t="s">
        <v>46</v>
      </c>
      <c r="G136" s="61" t="s">
        <v>190</v>
      </c>
      <c r="H136" s="157" t="s">
        <v>43</v>
      </c>
      <c r="I136" s="33">
        <v>49674064</v>
      </c>
      <c r="J136" s="33">
        <v>0</v>
      </c>
      <c r="K136" s="33">
        <v>49674064</v>
      </c>
      <c r="L136" s="33">
        <v>76442374</v>
      </c>
      <c r="M136" s="33">
        <v>126116438</v>
      </c>
      <c r="N136" s="33">
        <v>604569641</v>
      </c>
      <c r="O136" s="385">
        <v>30228482.05</v>
      </c>
      <c r="P136" s="33">
        <v>95887955.95</v>
      </c>
      <c r="Q136" s="45">
        <v>20.860531102983387</v>
      </c>
      <c r="R136" s="33">
        <v>24182785.64</v>
      </c>
      <c r="S136" s="46">
        <v>25491278.36</v>
      </c>
      <c r="T136" s="43">
        <v>8.21643374580233</v>
      </c>
    </row>
    <row r="137" spans="1:20" s="35" customFormat="1" ht="12.75">
      <c r="A137" s="62" t="s">
        <v>288</v>
      </c>
      <c r="B137" s="34" t="s">
        <v>177</v>
      </c>
      <c r="C137" s="105" t="s">
        <v>177</v>
      </c>
      <c r="D137" s="44">
        <v>354</v>
      </c>
      <c r="E137" s="42" t="s">
        <v>43</v>
      </c>
      <c r="F137" s="157" t="s">
        <v>46</v>
      </c>
      <c r="G137" s="61" t="s">
        <v>190</v>
      </c>
      <c r="H137" s="157" t="s">
        <v>43</v>
      </c>
      <c r="I137" s="33">
        <v>40414941</v>
      </c>
      <c r="J137" s="33">
        <v>0</v>
      </c>
      <c r="K137" s="33">
        <v>40414941</v>
      </c>
      <c r="L137" s="33">
        <v>888642</v>
      </c>
      <c r="M137" s="33">
        <v>41303583</v>
      </c>
      <c r="N137" s="33">
        <v>383420513</v>
      </c>
      <c r="O137" s="385">
        <v>19171025.650000002</v>
      </c>
      <c r="P137" s="33">
        <v>22132557.349999998</v>
      </c>
      <c r="Q137" s="45">
        <v>10.772397824213439</v>
      </c>
      <c r="R137" s="33">
        <v>15336820.52</v>
      </c>
      <c r="S137" s="46">
        <v>25078120.48</v>
      </c>
      <c r="T137" s="43">
        <v>10.540630881686813</v>
      </c>
    </row>
    <row r="138" spans="1:20" s="35" customFormat="1" ht="12.75">
      <c r="A138" s="62"/>
      <c r="B138" s="34"/>
      <c r="C138" s="105"/>
      <c r="D138" s="44"/>
      <c r="E138" s="42"/>
      <c r="F138" s="42"/>
      <c r="G138" s="61"/>
      <c r="H138" s="42"/>
      <c r="I138" s="33"/>
      <c r="J138" s="33"/>
      <c r="K138" s="33"/>
      <c r="L138" s="33"/>
      <c r="M138" s="33"/>
      <c r="N138" s="33"/>
      <c r="O138" s="33"/>
      <c r="P138" s="33"/>
      <c r="Q138" s="45"/>
      <c r="R138" s="33"/>
      <c r="S138" s="46"/>
      <c r="T138" s="43"/>
    </row>
    <row r="139" spans="1:20" s="35" customFormat="1" ht="12.75">
      <c r="A139" s="143" t="s">
        <v>1456</v>
      </c>
      <c r="B139" s="34"/>
      <c r="C139" s="105"/>
      <c r="D139" s="44"/>
      <c r="E139" s="42"/>
      <c r="F139" s="42"/>
      <c r="G139" s="61"/>
      <c r="H139" s="42"/>
      <c r="I139" s="33"/>
      <c r="J139" s="33"/>
      <c r="K139" s="33"/>
      <c r="L139" s="33"/>
      <c r="M139" s="33"/>
      <c r="N139" s="33"/>
      <c r="O139" s="33"/>
      <c r="P139" s="33"/>
      <c r="Q139" s="45"/>
      <c r="R139" s="33"/>
      <c r="S139" s="46"/>
      <c r="T139" s="43"/>
    </row>
    <row r="140" spans="1:20" s="35" customFormat="1" ht="12.75">
      <c r="A140" s="62" t="s">
        <v>1372</v>
      </c>
      <c r="B140" s="34"/>
      <c r="C140" s="105"/>
      <c r="D140" s="44"/>
      <c r="E140" s="42"/>
      <c r="F140" s="42"/>
      <c r="G140" s="61"/>
      <c r="H140" s="42"/>
      <c r="I140" s="33"/>
      <c r="J140" s="33"/>
      <c r="K140" s="33"/>
      <c r="L140" s="33"/>
      <c r="M140" s="33"/>
      <c r="N140" s="33"/>
      <c r="O140" s="33"/>
      <c r="P140" s="33"/>
      <c r="Q140" s="45"/>
      <c r="R140" s="33"/>
      <c r="S140" s="46"/>
      <c r="T140" s="43"/>
    </row>
    <row r="141" spans="1:20" s="35" customFormat="1" ht="12.75">
      <c r="A141" s="143" t="s">
        <v>1455</v>
      </c>
      <c r="B141" s="34"/>
      <c r="C141" s="105"/>
      <c r="D141" s="44"/>
      <c r="E141" s="42"/>
      <c r="F141" s="42"/>
      <c r="G141" s="61"/>
      <c r="H141" s="42"/>
      <c r="I141" s="33"/>
      <c r="J141" s="33"/>
      <c r="K141" s="33"/>
      <c r="L141" s="33"/>
      <c r="M141" s="33"/>
      <c r="N141" s="33"/>
      <c r="O141" s="33"/>
      <c r="P141" s="33"/>
      <c r="Q141" s="45"/>
      <c r="R141" s="33"/>
      <c r="S141" s="46"/>
      <c r="T141" s="43"/>
    </row>
    <row r="142" spans="1:20" ht="12.75">
      <c r="A142" s="105"/>
      <c r="F142" s="7"/>
      <c r="G142" s="7"/>
      <c r="H142" s="7"/>
      <c r="K142" s="19"/>
      <c r="L142" s="19"/>
      <c r="M142" s="19"/>
      <c r="N142" s="19"/>
      <c r="O142" s="19"/>
      <c r="P142" s="19"/>
      <c r="Q142" s="22"/>
      <c r="R142" s="19"/>
      <c r="S142" s="23"/>
      <c r="T142" s="24"/>
    </row>
    <row r="143" spans="1:20" ht="12.75">
      <c r="A143" s="64" t="s">
        <v>326</v>
      </c>
      <c r="B143" s="26"/>
      <c r="C143" s="26"/>
      <c r="D143" s="65"/>
      <c r="E143" s="65"/>
      <c r="F143" s="26"/>
      <c r="G143" s="26"/>
      <c r="H143" s="26"/>
      <c r="I143" s="26"/>
      <c r="J143" s="26"/>
      <c r="K143" s="26"/>
      <c r="L143" s="26"/>
      <c r="M143" s="26"/>
      <c r="N143" s="26"/>
      <c r="O143" s="26"/>
      <c r="P143" s="26"/>
      <c r="Q143" s="26"/>
      <c r="R143" s="26"/>
      <c r="S143" s="66"/>
      <c r="T143" s="66"/>
    </row>
    <row r="144" spans="1:19" ht="12.75">
      <c r="A144" s="27" t="s">
        <v>1296</v>
      </c>
      <c r="B144" s="28"/>
      <c r="C144" s="28"/>
      <c r="D144" s="67"/>
      <c r="E144" s="67"/>
      <c r="F144" s="28"/>
      <c r="G144" s="28"/>
      <c r="H144" s="28"/>
      <c r="I144" s="28"/>
      <c r="J144" s="28"/>
      <c r="K144" s="28"/>
      <c r="L144" s="28"/>
      <c r="M144" s="29"/>
      <c r="N144" s="29"/>
      <c r="O144" s="29"/>
      <c r="P144" s="29"/>
      <c r="Q144" s="29"/>
      <c r="R144" s="29"/>
      <c r="S144" s="29"/>
    </row>
    <row r="145" spans="1:18" ht="12.75">
      <c r="A145" s="110" t="s">
        <v>1384</v>
      </c>
      <c r="B145" s="29"/>
      <c r="C145" s="29"/>
      <c r="D145" s="29"/>
      <c r="E145" s="29"/>
      <c r="F145" s="29"/>
      <c r="G145" s="29"/>
      <c r="H145" s="29"/>
      <c r="I145" s="29"/>
      <c r="J145" s="29"/>
      <c r="K145" s="29"/>
      <c r="L145" s="29"/>
      <c r="M145" s="29"/>
      <c r="N145" s="29"/>
      <c r="O145" s="29"/>
      <c r="P145" s="29"/>
      <c r="Q145" s="29"/>
      <c r="R145" s="29"/>
    </row>
    <row r="146" spans="2:18" ht="12.75">
      <c r="B146" s="29"/>
      <c r="C146" s="29"/>
      <c r="D146" s="29"/>
      <c r="E146" s="29"/>
      <c r="F146" s="29"/>
      <c r="G146" s="29"/>
      <c r="H146" s="29"/>
      <c r="I146" s="29"/>
      <c r="J146" s="29"/>
      <c r="K146" s="29"/>
      <c r="L146" s="29"/>
      <c r="M146" s="29"/>
      <c r="N146" s="29"/>
      <c r="O146" s="29"/>
      <c r="P146" s="29"/>
      <c r="Q146" s="29"/>
      <c r="R146" s="29"/>
    </row>
    <row r="147" spans="1:18" ht="12.75">
      <c r="A147" s="112"/>
      <c r="B147" s="3"/>
      <c r="C147" s="3"/>
      <c r="D147" s="50"/>
      <c r="E147" s="50"/>
      <c r="F147" s="3"/>
      <c r="G147" s="3"/>
      <c r="H147" s="3"/>
      <c r="I147" s="3"/>
      <c r="J147" s="3"/>
      <c r="K147" s="25"/>
      <c r="L147" s="25"/>
      <c r="M147" s="29"/>
      <c r="N147" s="29"/>
      <c r="O147" s="29"/>
      <c r="P147" s="29"/>
      <c r="Q147" s="29"/>
      <c r="R147" s="29"/>
    </row>
    <row r="148" spans="1:18" ht="12.75">
      <c r="A148" s="3"/>
      <c r="B148" s="3"/>
      <c r="C148" s="3"/>
      <c r="D148" s="50"/>
      <c r="E148" s="50"/>
      <c r="F148" s="3"/>
      <c r="G148" s="3"/>
      <c r="H148" s="3"/>
      <c r="I148" s="3"/>
      <c r="J148" s="3"/>
      <c r="K148" s="25"/>
      <c r="L148" s="25"/>
      <c r="M148" s="29"/>
      <c r="N148" s="29"/>
      <c r="O148" s="29"/>
      <c r="P148" s="29"/>
      <c r="Q148" s="29"/>
      <c r="R148" s="29"/>
    </row>
    <row r="153" spans="2:18" ht="12.75">
      <c r="B153" s="15"/>
      <c r="C153" s="15"/>
      <c r="D153" s="68"/>
      <c r="E153" s="68"/>
      <c r="F153" s="15"/>
      <c r="G153" s="15"/>
      <c r="H153" s="15"/>
      <c r="I153" s="15"/>
      <c r="J153" s="15"/>
      <c r="K153" s="15"/>
      <c r="L153" s="15"/>
      <c r="M153" s="15"/>
      <c r="N153" s="15"/>
      <c r="O153" s="15"/>
      <c r="P153" s="15"/>
      <c r="Q153" s="15"/>
      <c r="R153" s="15"/>
    </row>
    <row r="154" spans="2:18" ht="12.75">
      <c r="B154" s="15"/>
      <c r="C154" s="15"/>
      <c r="D154" s="68"/>
      <c r="E154" s="68"/>
      <c r="F154" s="15"/>
      <c r="G154" s="15"/>
      <c r="H154" s="15"/>
      <c r="I154" s="15"/>
      <c r="J154" s="15"/>
      <c r="K154" s="15"/>
      <c r="L154" s="15"/>
      <c r="M154" s="16"/>
      <c r="N154" s="16"/>
      <c r="O154" s="16"/>
      <c r="P154" s="16"/>
      <c r="Q154" s="16"/>
      <c r="R154" s="16"/>
    </row>
    <row r="155" spans="2:18" ht="12.75">
      <c r="B155" s="16"/>
      <c r="C155" s="16"/>
      <c r="D155" s="69"/>
      <c r="E155" s="69"/>
      <c r="F155" s="16"/>
      <c r="G155" s="16"/>
      <c r="H155" s="16"/>
      <c r="I155" s="16"/>
      <c r="J155" s="16"/>
      <c r="K155" s="16"/>
      <c r="L155" s="16"/>
      <c r="M155" s="16"/>
      <c r="N155" s="16"/>
      <c r="O155" s="16"/>
      <c r="P155" s="16"/>
      <c r="Q155" s="16"/>
      <c r="R155" s="16"/>
    </row>
    <row r="156" spans="2:12" ht="12.75">
      <c r="B156" s="16"/>
      <c r="C156" s="16"/>
      <c r="D156" s="69"/>
      <c r="E156" s="69"/>
      <c r="F156" s="16"/>
      <c r="G156" s="16"/>
      <c r="H156" s="16"/>
      <c r="I156" s="16"/>
      <c r="J156" s="16"/>
      <c r="K156" s="16"/>
      <c r="L156" s="16"/>
    </row>
    <row r="163" spans="1:18" ht="12.75">
      <c r="A163" s="14"/>
      <c r="B163" s="17"/>
      <c r="C163" s="17"/>
      <c r="D163" s="20"/>
      <c r="E163" s="20"/>
      <c r="F163" s="17"/>
      <c r="G163" s="17"/>
      <c r="H163" s="17"/>
      <c r="I163" s="17"/>
      <c r="J163" s="17"/>
      <c r="K163" s="17"/>
      <c r="L163" s="17"/>
      <c r="M163" s="15"/>
      <c r="N163" s="15"/>
      <c r="O163" s="15"/>
      <c r="P163" s="15"/>
      <c r="Q163" s="15"/>
      <c r="R163" s="15"/>
    </row>
    <row r="164" spans="1:18" ht="12.75">
      <c r="A164" s="14"/>
      <c r="B164" s="17"/>
      <c r="C164" s="17"/>
      <c r="D164" s="20"/>
      <c r="E164" s="20"/>
      <c r="F164" s="17"/>
      <c r="G164" s="17"/>
      <c r="H164" s="17"/>
      <c r="I164" s="17"/>
      <c r="J164" s="17"/>
      <c r="K164" s="17"/>
      <c r="L164" s="17"/>
      <c r="M164" s="15"/>
      <c r="N164" s="15"/>
      <c r="O164" s="15"/>
      <c r="P164" s="15"/>
      <c r="Q164" s="15"/>
      <c r="R164" s="15"/>
    </row>
    <row r="165" spans="1:18" ht="12.75">
      <c r="A165" s="14"/>
      <c r="B165" s="17"/>
      <c r="C165" s="17"/>
      <c r="D165" s="20"/>
      <c r="E165" s="20"/>
      <c r="F165" s="17"/>
      <c r="G165" s="17"/>
      <c r="H165" s="17"/>
      <c r="I165" s="17"/>
      <c r="J165" s="17"/>
      <c r="K165" s="17"/>
      <c r="L165" s="17"/>
      <c r="M165" s="15"/>
      <c r="N165" s="15"/>
      <c r="O165" s="15"/>
      <c r="P165" s="15"/>
      <c r="Q165" s="15"/>
      <c r="R165" s="15"/>
    </row>
    <row r="166" spans="1:18" ht="12.75">
      <c r="A166" s="14"/>
      <c r="B166" s="17"/>
      <c r="C166" s="17"/>
      <c r="D166" s="20"/>
      <c r="E166" s="20"/>
      <c r="F166" s="17"/>
      <c r="G166" s="17"/>
      <c r="H166" s="17"/>
      <c r="I166" s="17"/>
      <c r="J166" s="17"/>
      <c r="K166" s="17"/>
      <c r="L166" s="17"/>
      <c r="M166" s="15"/>
      <c r="N166" s="15"/>
      <c r="O166" s="15"/>
      <c r="P166" s="15"/>
      <c r="Q166" s="15"/>
      <c r="R166" s="15"/>
    </row>
    <row r="167" spans="1:18" ht="12.75">
      <c r="A167" s="14"/>
      <c r="B167" s="17"/>
      <c r="C167" s="17"/>
      <c r="D167" s="20"/>
      <c r="E167" s="20"/>
      <c r="F167" s="17"/>
      <c r="G167" s="17"/>
      <c r="H167" s="17"/>
      <c r="I167" s="17"/>
      <c r="J167" s="17"/>
      <c r="K167" s="17"/>
      <c r="L167" s="17"/>
      <c r="M167" s="15"/>
      <c r="N167" s="15"/>
      <c r="O167" s="15"/>
      <c r="P167" s="15"/>
      <c r="Q167" s="15"/>
      <c r="R167" s="15"/>
    </row>
    <row r="168" spans="1:18" ht="12.75">
      <c r="A168" s="14"/>
      <c r="B168" s="17"/>
      <c r="C168" s="17"/>
      <c r="D168" s="20"/>
      <c r="E168" s="20"/>
      <c r="F168" s="17"/>
      <c r="G168" s="17"/>
      <c r="H168" s="17"/>
      <c r="I168" s="17"/>
      <c r="J168" s="17"/>
      <c r="K168" s="17"/>
      <c r="L168" s="17"/>
      <c r="M168" s="15"/>
      <c r="N168" s="15"/>
      <c r="O168" s="15"/>
      <c r="P168" s="15"/>
      <c r="Q168" s="15"/>
      <c r="R168" s="15"/>
    </row>
    <row r="169" spans="1:18" ht="12.75">
      <c r="A169" s="14"/>
      <c r="B169" s="17"/>
      <c r="C169" s="17"/>
      <c r="D169" s="20"/>
      <c r="E169" s="20"/>
      <c r="F169" s="17"/>
      <c r="G169" s="17"/>
      <c r="H169" s="17"/>
      <c r="I169" s="17"/>
      <c r="J169" s="17"/>
      <c r="K169" s="17"/>
      <c r="L169" s="17"/>
      <c r="M169" s="15"/>
      <c r="N169" s="15"/>
      <c r="O169" s="15"/>
      <c r="P169" s="15"/>
      <c r="Q169" s="15"/>
      <c r="R169" s="15"/>
    </row>
    <row r="170" spans="1:18" ht="12.75">
      <c r="A170" s="14"/>
      <c r="B170" s="17"/>
      <c r="C170" s="17"/>
      <c r="D170" s="20"/>
      <c r="E170" s="20"/>
      <c r="F170" s="17"/>
      <c r="G170" s="17"/>
      <c r="H170" s="17"/>
      <c r="I170" s="17"/>
      <c r="J170" s="17"/>
      <c r="K170" s="17"/>
      <c r="L170" s="17"/>
      <c r="M170" s="15"/>
      <c r="N170" s="15"/>
      <c r="O170" s="15"/>
      <c r="P170" s="15"/>
      <c r="Q170" s="15"/>
      <c r="R170" s="15"/>
    </row>
    <row r="171" spans="1:18" ht="12.75">
      <c r="A171" s="14"/>
      <c r="B171" s="17"/>
      <c r="C171" s="17"/>
      <c r="D171" s="20"/>
      <c r="E171" s="20"/>
      <c r="F171" s="17"/>
      <c r="G171" s="17"/>
      <c r="H171" s="17"/>
      <c r="I171" s="17"/>
      <c r="J171" s="17"/>
      <c r="K171" s="17"/>
      <c r="L171" s="17"/>
      <c r="M171" s="15"/>
      <c r="N171" s="15"/>
      <c r="O171" s="15"/>
      <c r="P171" s="15"/>
      <c r="Q171" s="15"/>
      <c r="R171" s="15"/>
    </row>
    <row r="172" spans="1:18" ht="12.75">
      <c r="A172" s="14"/>
      <c r="B172" s="17"/>
      <c r="C172" s="17"/>
      <c r="D172" s="20"/>
      <c r="E172" s="20"/>
      <c r="F172" s="17"/>
      <c r="G172" s="17"/>
      <c r="H172" s="17"/>
      <c r="I172" s="17"/>
      <c r="J172" s="17"/>
      <c r="K172" s="17"/>
      <c r="L172" s="17"/>
      <c r="M172" s="15"/>
      <c r="N172" s="15"/>
      <c r="O172" s="15"/>
      <c r="P172" s="15"/>
      <c r="Q172" s="15"/>
      <c r="R172" s="15"/>
    </row>
    <row r="173" spans="1:18" ht="12.75">
      <c r="A173" s="14"/>
      <c r="B173" s="17"/>
      <c r="C173" s="17"/>
      <c r="D173" s="20"/>
      <c r="E173" s="20"/>
      <c r="F173" s="17"/>
      <c r="G173" s="17"/>
      <c r="H173" s="17"/>
      <c r="I173" s="17"/>
      <c r="J173" s="17"/>
      <c r="K173" s="17"/>
      <c r="L173" s="17"/>
      <c r="M173" s="15"/>
      <c r="N173" s="15"/>
      <c r="O173" s="15"/>
      <c r="P173" s="15"/>
      <c r="Q173" s="15"/>
      <c r="R173" s="15"/>
    </row>
    <row r="174" spans="1:18" ht="12.75">
      <c r="A174" s="14"/>
      <c r="B174" s="17"/>
      <c r="C174" s="17"/>
      <c r="D174" s="20"/>
      <c r="E174" s="20"/>
      <c r="F174" s="17"/>
      <c r="G174" s="17"/>
      <c r="H174" s="17"/>
      <c r="I174" s="17"/>
      <c r="J174" s="17"/>
      <c r="K174" s="17"/>
      <c r="L174" s="17"/>
      <c r="M174" s="15"/>
      <c r="N174" s="15"/>
      <c r="O174" s="15"/>
      <c r="P174" s="15"/>
      <c r="Q174" s="15"/>
      <c r="R174" s="15"/>
    </row>
    <row r="175" spans="1:18" ht="12.75">
      <c r="A175" s="14"/>
      <c r="B175" s="17"/>
      <c r="C175" s="17"/>
      <c r="D175" s="20"/>
      <c r="E175" s="20"/>
      <c r="F175" s="17"/>
      <c r="G175" s="17"/>
      <c r="H175" s="17"/>
      <c r="I175" s="17"/>
      <c r="J175" s="17"/>
      <c r="K175" s="17"/>
      <c r="L175" s="17"/>
      <c r="M175" s="16"/>
      <c r="N175" s="16"/>
      <c r="O175" s="16"/>
      <c r="P175" s="16"/>
      <c r="Q175" s="16"/>
      <c r="R175" s="16"/>
    </row>
    <row r="176" spans="1:12" ht="12.75">
      <c r="A176" s="70"/>
      <c r="B176" s="16"/>
      <c r="C176" s="16"/>
      <c r="D176" s="69"/>
      <c r="E176" s="69"/>
      <c r="F176" s="16"/>
      <c r="G176" s="16"/>
      <c r="H176" s="16"/>
      <c r="I176" s="16"/>
      <c r="J176" s="16"/>
      <c r="K176" s="16"/>
      <c r="L176" s="16"/>
    </row>
    <row r="177" spans="1:12" ht="12.75">
      <c r="A177" s="71"/>
      <c r="B177" s="30"/>
      <c r="C177" s="30"/>
      <c r="D177" s="72"/>
      <c r="E177" s="72"/>
      <c r="F177" s="30"/>
      <c r="G177" s="30"/>
      <c r="H177" s="30"/>
      <c r="I177" s="30"/>
      <c r="J177" s="30"/>
      <c r="K177" s="30"/>
      <c r="L177" s="30"/>
    </row>
  </sheetData>
  <mergeCells count="3">
    <mergeCell ref="A3:T3"/>
    <mergeCell ref="A1:T1"/>
    <mergeCell ref="A119:T120"/>
  </mergeCells>
  <printOptions/>
  <pageMargins left="0.2" right="0.2" top="0.5" bottom="0.66" header="0.5" footer="0.42"/>
  <pageSetup fitToHeight="0" fitToWidth="1" horizontalDpi="600" verticalDpi="600" orientation="landscape" paperSize="5" scale="75" r:id="rId1"/>
  <headerFooter scaleWithDoc="0" alignWithMargins="0">
    <oddFooter>&amp;R&amp;"Verdana,Regular"&amp;8Page &amp;P</oddFooter>
  </headerFooter>
  <ignoredErrors>
    <ignoredError sqref="A7:T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2"/>
    <pageSetUpPr fitToPage="1"/>
  </sheetPr>
  <dimension ref="A1:T67"/>
  <sheetViews>
    <sheetView showGridLines="0" zoomScale="90" zoomScaleNormal="90" workbookViewId="0" topLeftCell="A1">
      <selection activeCell="J32" sqref="J32"/>
    </sheetView>
  </sheetViews>
  <sheetFormatPr defaultColWidth="9.140625" defaultRowHeight="12.75"/>
  <cols>
    <col min="1" max="1" width="28.140625" style="2" customWidth="1"/>
    <col min="2" max="2" width="11.421875" style="2" customWidth="1"/>
    <col min="3" max="3" width="11.28125" style="2" bestFit="1" customWidth="1"/>
    <col min="4" max="4" width="6.57421875" style="2" bestFit="1" customWidth="1"/>
    <col min="5" max="5" width="8.421875" style="2" customWidth="1"/>
    <col min="6" max="6" width="8.7109375" style="2" customWidth="1"/>
    <col min="7" max="7" width="5.00390625" style="2" bestFit="1" customWidth="1"/>
    <col min="8" max="8" width="9.00390625" style="2" customWidth="1"/>
    <col min="9" max="9" width="9.8515625" style="2" customWidth="1"/>
    <col min="10" max="10" width="11.8515625" style="2" customWidth="1"/>
    <col min="11" max="11" width="11.57421875" style="2" bestFit="1" customWidth="1"/>
    <col min="12" max="12" width="12.28125" style="2" customWidth="1"/>
    <col min="13" max="13" width="12.140625" style="2" customWidth="1"/>
    <col min="14" max="14" width="11.28125" style="2" bestFit="1" customWidth="1"/>
    <col min="15" max="15" width="10.8515625" style="2" bestFit="1" customWidth="1"/>
    <col min="16" max="16" width="12.140625" style="2" bestFit="1" customWidth="1"/>
    <col min="17" max="17" width="11.7109375" style="2" bestFit="1" customWidth="1"/>
    <col min="18" max="18" width="10.28125" style="2" bestFit="1" customWidth="1"/>
    <col min="19" max="19" width="11.7109375" style="3" bestFit="1" customWidth="1"/>
    <col min="20" max="20" width="9.7109375" style="3" bestFit="1" customWidth="1"/>
    <col min="21" max="16384" width="9.140625" style="3" customWidth="1"/>
  </cols>
  <sheetData>
    <row r="1" spans="1:20" s="18" customFormat="1" ht="15.75" customHeight="1">
      <c r="A1" s="8" t="s">
        <v>1383</v>
      </c>
      <c r="B1" s="9"/>
      <c r="C1" s="9"/>
      <c r="D1" s="9"/>
      <c r="E1" s="9"/>
      <c r="F1" s="9"/>
      <c r="G1" s="9"/>
      <c r="H1" s="9"/>
      <c r="I1" s="9"/>
      <c r="J1" s="9"/>
      <c r="K1" s="9"/>
      <c r="L1" s="9"/>
      <c r="M1" s="9"/>
      <c r="N1" s="9"/>
      <c r="O1" s="9"/>
      <c r="P1" s="9"/>
      <c r="Q1" s="9"/>
      <c r="R1" s="9"/>
      <c r="S1" s="9"/>
      <c r="T1" s="9"/>
    </row>
    <row r="2" s="18" customFormat="1" ht="15.75" customHeight="1">
      <c r="A2" s="529"/>
    </row>
    <row r="3" spans="1:20" s="18" customFormat="1" ht="15.75" customHeight="1">
      <c r="A3" s="618" t="s">
        <v>114</v>
      </c>
      <c r="B3" s="615"/>
      <c r="C3" s="615"/>
      <c r="D3" s="615"/>
      <c r="E3" s="615"/>
      <c r="F3" s="615"/>
      <c r="G3" s="615"/>
      <c r="H3" s="615"/>
      <c r="I3" s="615"/>
      <c r="J3" s="615"/>
      <c r="K3" s="615"/>
      <c r="L3" s="615"/>
      <c r="M3" s="615"/>
      <c r="N3" s="615"/>
      <c r="O3" s="615"/>
      <c r="P3" s="615"/>
      <c r="Q3" s="615"/>
      <c r="R3" s="615"/>
      <c r="S3" s="615"/>
      <c r="T3" s="615"/>
    </row>
    <row r="4" spans="1:18" s="18" customFormat="1" ht="12.75">
      <c r="A4" s="8" t="s">
        <v>1</v>
      </c>
      <c r="B4" s="9"/>
      <c r="C4" s="9"/>
      <c r="D4" s="9"/>
      <c r="E4" s="9"/>
      <c r="F4" s="9"/>
      <c r="G4" s="9"/>
      <c r="H4" s="9"/>
      <c r="I4" s="9"/>
      <c r="J4" s="9"/>
      <c r="K4" s="9"/>
      <c r="L4" s="9"/>
      <c r="M4" s="9"/>
      <c r="N4" s="9"/>
      <c r="O4" s="9"/>
      <c r="P4" s="9"/>
      <c r="Q4" s="9"/>
      <c r="R4" s="9"/>
    </row>
    <row r="5" spans="1:18" s="18" customFormat="1" ht="8.25" customHeight="1">
      <c r="A5" s="8"/>
      <c r="B5" s="9"/>
      <c r="C5" s="9"/>
      <c r="D5" s="9"/>
      <c r="E5" s="9"/>
      <c r="F5" s="9"/>
      <c r="G5" s="9"/>
      <c r="H5" s="9"/>
      <c r="I5" s="9"/>
      <c r="J5" s="9"/>
      <c r="K5" s="9"/>
      <c r="L5" s="9"/>
      <c r="M5" s="9"/>
      <c r="N5" s="9"/>
      <c r="O5" s="9"/>
      <c r="P5" s="9"/>
      <c r="Q5" s="9"/>
      <c r="R5" s="9"/>
    </row>
    <row r="6" spans="1:20" s="54" customFormat="1" ht="60">
      <c r="A6" s="52" t="s">
        <v>2</v>
      </c>
      <c r="B6" s="52" t="s">
        <v>3</v>
      </c>
      <c r="C6" s="52" t="s">
        <v>6</v>
      </c>
      <c r="D6" s="48" t="s">
        <v>10</v>
      </c>
      <c r="E6" s="48" t="s">
        <v>11</v>
      </c>
      <c r="F6" s="48" t="s">
        <v>13</v>
      </c>
      <c r="G6" s="48" t="s">
        <v>14</v>
      </c>
      <c r="H6" s="48" t="s">
        <v>16</v>
      </c>
      <c r="I6" s="10" t="s">
        <v>732</v>
      </c>
      <c r="J6" s="10" t="s">
        <v>19</v>
      </c>
      <c r="K6" s="10" t="s">
        <v>21</v>
      </c>
      <c r="L6" s="10" t="s">
        <v>97</v>
      </c>
      <c r="M6" s="10" t="s">
        <v>102</v>
      </c>
      <c r="N6" s="10" t="s">
        <v>98</v>
      </c>
      <c r="O6" s="10" t="s">
        <v>1292</v>
      </c>
      <c r="P6" s="10" t="s">
        <v>99</v>
      </c>
      <c r="Q6" s="10" t="s">
        <v>100</v>
      </c>
      <c r="R6" s="10" t="s">
        <v>1291</v>
      </c>
      <c r="S6" s="53" t="s">
        <v>103</v>
      </c>
      <c r="T6" s="53" t="s">
        <v>101</v>
      </c>
    </row>
    <row r="7" spans="1:20" ht="15" customHeight="1" thickBot="1">
      <c r="A7" s="56" t="s">
        <v>4</v>
      </c>
      <c r="B7" s="56" t="s">
        <v>5</v>
      </c>
      <c r="C7" s="56" t="s">
        <v>7</v>
      </c>
      <c r="D7" s="57" t="s">
        <v>8</v>
      </c>
      <c r="E7" s="57" t="s">
        <v>9</v>
      </c>
      <c r="F7" s="57" t="s">
        <v>12</v>
      </c>
      <c r="G7" s="57" t="s">
        <v>15</v>
      </c>
      <c r="H7" s="57" t="s">
        <v>17</v>
      </c>
      <c r="I7" s="11" t="s">
        <v>18</v>
      </c>
      <c r="J7" s="11" t="s">
        <v>20</v>
      </c>
      <c r="K7" s="11" t="s">
        <v>22</v>
      </c>
      <c r="L7" s="11" t="s">
        <v>24</v>
      </c>
      <c r="M7" s="11" t="s">
        <v>26</v>
      </c>
      <c r="N7" s="11" t="s">
        <v>28</v>
      </c>
      <c r="O7" s="11" t="s">
        <v>62</v>
      </c>
      <c r="P7" s="11" t="s">
        <v>64</v>
      </c>
      <c r="Q7" s="11" t="s">
        <v>65</v>
      </c>
      <c r="R7" s="11" t="s">
        <v>66</v>
      </c>
      <c r="S7" s="58" t="s">
        <v>67</v>
      </c>
      <c r="T7" s="58" t="s">
        <v>68</v>
      </c>
    </row>
    <row r="8" spans="1:20" ht="15" customHeight="1" thickTop="1">
      <c r="A8" s="530"/>
      <c r="B8" s="451"/>
      <c r="C8" s="451"/>
      <c r="D8" s="451"/>
      <c r="E8" s="452"/>
      <c r="F8" s="452"/>
      <c r="G8" s="452"/>
      <c r="H8" s="452"/>
      <c r="I8" s="531"/>
      <c r="J8" s="531"/>
      <c r="K8" s="531"/>
      <c r="L8" s="531"/>
      <c r="M8" s="531"/>
      <c r="N8" s="59"/>
      <c r="O8" s="59"/>
      <c r="P8" s="59"/>
      <c r="Q8" s="59"/>
      <c r="R8" s="531"/>
      <c r="S8" s="59"/>
      <c r="T8" s="59"/>
    </row>
    <row r="9" spans="1:4" ht="12.75">
      <c r="A9" s="92" t="s">
        <v>1398</v>
      </c>
      <c r="D9" s="7"/>
    </row>
    <row r="10" spans="1:20" s="35" customFormat="1" ht="12.75">
      <c r="A10" s="532" t="s">
        <v>1458</v>
      </c>
      <c r="B10" s="34" t="s">
        <v>228</v>
      </c>
      <c r="C10" s="35" t="s">
        <v>800</v>
      </c>
      <c r="D10" s="42">
        <v>123</v>
      </c>
      <c r="E10" s="42" t="s">
        <v>43</v>
      </c>
      <c r="F10" s="42" t="s">
        <v>43</v>
      </c>
      <c r="G10" s="518" t="s">
        <v>961</v>
      </c>
      <c r="H10" s="518" t="s">
        <v>43</v>
      </c>
      <c r="I10" s="147">
        <v>918647</v>
      </c>
      <c r="J10" s="33">
        <v>0</v>
      </c>
      <c r="K10" s="33">
        <v>918647</v>
      </c>
      <c r="L10" s="33">
        <v>6276420</v>
      </c>
      <c r="M10" s="139">
        <v>7195067</v>
      </c>
      <c r="N10" s="147">
        <v>55098212</v>
      </c>
      <c r="O10" s="33">
        <v>2754911</v>
      </c>
      <c r="P10" s="44">
        <f>M10-O10</f>
        <v>4440156</v>
      </c>
      <c r="Q10" s="45">
        <f aca="true" t="shared" si="0" ref="Q10">(M10/N10)*100</f>
        <v>13.058621575596682</v>
      </c>
      <c r="R10" s="519">
        <f>N10*0.04</f>
        <v>2203928.48</v>
      </c>
      <c r="S10" s="46">
        <f>SUM(K10-R10)</f>
        <v>-1285281.48</v>
      </c>
      <c r="T10" s="43">
        <f aca="true" t="shared" si="1" ref="T10">(K10/N10)*100</f>
        <v>1.6672900383772888</v>
      </c>
    </row>
    <row r="11" spans="1:20" ht="12.75">
      <c r="A11" s="34"/>
      <c r="B11" s="34"/>
      <c r="C11" s="34"/>
      <c r="D11" s="42"/>
      <c r="E11" s="34"/>
      <c r="F11" s="34"/>
      <c r="G11" s="34"/>
      <c r="H11" s="34"/>
      <c r="I11" s="147"/>
      <c r="J11" s="147"/>
      <c r="K11" s="147"/>
      <c r="L11" s="33"/>
      <c r="M11" s="147"/>
      <c r="N11" s="147"/>
      <c r="O11" s="147"/>
      <c r="P11" s="44"/>
      <c r="Q11" s="34"/>
      <c r="R11" s="521"/>
      <c r="S11" s="522"/>
      <c r="T11" s="35"/>
    </row>
    <row r="12" spans="1:20" ht="12.75">
      <c r="A12" s="533" t="s">
        <v>1445</v>
      </c>
      <c r="C12" s="110"/>
      <c r="D12" s="7"/>
      <c r="E12" s="110"/>
      <c r="F12" s="110"/>
      <c r="G12" s="110"/>
      <c r="H12" s="110"/>
      <c r="I12" s="14"/>
      <c r="J12" s="14"/>
      <c r="K12" s="14"/>
      <c r="L12" s="19"/>
      <c r="M12" s="14"/>
      <c r="N12" s="14"/>
      <c r="O12" s="534"/>
      <c r="P12" s="44"/>
      <c r="Q12" s="22"/>
      <c r="R12" s="19"/>
      <c r="S12" s="23"/>
      <c r="T12" s="24"/>
    </row>
    <row r="13" spans="1:20" s="90" customFormat="1" ht="23.25" customHeight="1">
      <c r="A13" s="103" t="s">
        <v>1457</v>
      </c>
      <c r="B13" s="108" t="s">
        <v>338</v>
      </c>
      <c r="C13" s="90" t="s">
        <v>1264</v>
      </c>
      <c r="D13" s="109">
        <v>100</v>
      </c>
      <c r="E13" s="518" t="s">
        <v>43</v>
      </c>
      <c r="F13" s="518" t="s">
        <v>42</v>
      </c>
      <c r="G13" s="518" t="s">
        <v>961</v>
      </c>
      <c r="H13" s="518" t="s">
        <v>43</v>
      </c>
      <c r="I13" s="31">
        <v>0</v>
      </c>
      <c r="J13" s="31">
        <v>15474140</v>
      </c>
      <c r="K13" s="31">
        <v>15474140</v>
      </c>
      <c r="L13" s="31">
        <v>0</v>
      </c>
      <c r="M13" s="31">
        <v>15474140</v>
      </c>
      <c r="N13" s="31" t="s">
        <v>1265</v>
      </c>
      <c r="O13" s="31" t="s">
        <v>1265</v>
      </c>
      <c r="P13" s="44"/>
      <c r="Q13" s="31" t="s">
        <v>1265</v>
      </c>
      <c r="R13" s="31" t="s">
        <v>1265</v>
      </c>
      <c r="S13" s="31" t="s">
        <v>1265</v>
      </c>
      <c r="T13" s="31" t="s">
        <v>1265</v>
      </c>
    </row>
    <row r="14" spans="1:20" s="35" customFormat="1" ht="17.25" customHeight="1">
      <c r="A14" s="359" t="s">
        <v>1139</v>
      </c>
      <c r="B14" s="360" t="s">
        <v>72</v>
      </c>
      <c r="C14" s="35" t="s">
        <v>1260</v>
      </c>
      <c r="D14" s="361">
        <v>36</v>
      </c>
      <c r="E14" s="520" t="s">
        <v>43</v>
      </c>
      <c r="F14" s="520" t="s">
        <v>42</v>
      </c>
      <c r="G14" s="520" t="s">
        <v>961</v>
      </c>
      <c r="H14" s="520" t="s">
        <v>43</v>
      </c>
      <c r="I14" s="44">
        <v>20053</v>
      </c>
      <c r="J14" s="44">
        <v>526056</v>
      </c>
      <c r="K14" s="44">
        <v>546109</v>
      </c>
      <c r="L14" s="44">
        <v>13886239</v>
      </c>
      <c r="M14" s="44">
        <v>14432348</v>
      </c>
      <c r="N14" s="42">
        <v>129514726</v>
      </c>
      <c r="O14" s="33">
        <f aca="true" t="shared" si="2" ref="O14">N14*0.05</f>
        <v>6475736.300000001</v>
      </c>
      <c r="P14" s="44">
        <f>M14-O14</f>
        <v>7956611.699999999</v>
      </c>
      <c r="Q14" s="45">
        <f aca="true" t="shared" si="3" ref="Q14">(M14/N14)*100</f>
        <v>11.143403106145628</v>
      </c>
      <c r="R14" s="519">
        <f>N14*0.04</f>
        <v>5180589.04</v>
      </c>
      <c r="S14" s="46">
        <f>SUM(K14-R14)</f>
        <v>-4634480.04</v>
      </c>
      <c r="T14" s="43">
        <f aca="true" t="shared" si="4" ref="T14">(K14/N14)*100</f>
        <v>0.42165784298536063</v>
      </c>
    </row>
    <row r="15" spans="1:20" ht="12.75">
      <c r="A15" s="3" t="s">
        <v>1460</v>
      </c>
      <c r="D15" s="7"/>
      <c r="E15" s="7"/>
      <c r="F15" s="7"/>
      <c r="G15" s="7"/>
      <c r="H15" s="7"/>
      <c r="I15" s="20"/>
      <c r="J15" s="20"/>
      <c r="K15" s="20"/>
      <c r="L15" s="14"/>
      <c r="M15" s="36"/>
      <c r="N15" s="14"/>
      <c r="O15" s="14"/>
      <c r="P15" s="147"/>
      <c r="Q15" s="22"/>
      <c r="R15" s="19"/>
      <c r="S15" s="23"/>
      <c r="T15" s="24"/>
    </row>
    <row r="16" spans="1:20" ht="12.75">
      <c r="A16" s="3" t="s">
        <v>1459</v>
      </c>
      <c r="C16" s="3"/>
      <c r="D16" s="7"/>
      <c r="E16" s="7"/>
      <c r="F16" s="7"/>
      <c r="G16" s="7"/>
      <c r="H16" s="7"/>
      <c r="I16" s="14"/>
      <c r="J16" s="14"/>
      <c r="K16" s="14"/>
      <c r="L16" s="14"/>
      <c r="M16" s="36"/>
      <c r="N16" s="14"/>
      <c r="O16" s="14"/>
      <c r="P16" s="147"/>
      <c r="Q16" s="22"/>
      <c r="R16" s="19"/>
      <c r="S16" s="23"/>
      <c r="T16" s="24"/>
    </row>
    <row r="17" spans="1:20" ht="12.75">
      <c r="A17" s="3" t="s">
        <v>1461</v>
      </c>
      <c r="C17" s="3"/>
      <c r="D17" s="7"/>
      <c r="E17" s="7"/>
      <c r="F17" s="7"/>
      <c r="G17" s="7"/>
      <c r="H17" s="7"/>
      <c r="I17" s="14"/>
      <c r="J17" s="14"/>
      <c r="K17" s="14"/>
      <c r="L17" s="14"/>
      <c r="M17" s="36"/>
      <c r="N17" s="14"/>
      <c r="O17" s="14"/>
      <c r="P17" s="147"/>
      <c r="Q17" s="22"/>
      <c r="R17" s="19"/>
      <c r="S17" s="23"/>
      <c r="T17" s="24"/>
    </row>
    <row r="18" spans="1:20" ht="12.75">
      <c r="A18" s="3"/>
      <c r="C18" s="3"/>
      <c r="D18" s="7"/>
      <c r="E18" s="7"/>
      <c r="F18" s="7"/>
      <c r="G18" s="7"/>
      <c r="H18" s="7"/>
      <c r="I18" s="14"/>
      <c r="J18" s="14"/>
      <c r="K18" s="14"/>
      <c r="L18" s="14"/>
      <c r="M18" s="36"/>
      <c r="N18" s="14"/>
      <c r="O18" s="14"/>
      <c r="P18" s="147"/>
      <c r="Q18" s="22"/>
      <c r="R18" s="19"/>
      <c r="S18" s="23"/>
      <c r="T18" s="24"/>
    </row>
    <row r="19" spans="1:20" ht="12.75">
      <c r="A19" s="523" t="s">
        <v>120</v>
      </c>
      <c r="B19" s="524"/>
      <c r="C19" s="524"/>
      <c r="D19" s="524"/>
      <c r="E19" s="524"/>
      <c r="F19" s="524"/>
      <c r="G19" s="524"/>
      <c r="H19" s="524"/>
      <c r="I19" s="524"/>
      <c r="J19" s="524"/>
      <c r="K19" s="524"/>
      <c r="L19" s="524"/>
      <c r="M19" s="524"/>
      <c r="N19" s="524"/>
      <c r="O19" s="524"/>
      <c r="P19" s="525"/>
      <c r="Q19" s="524"/>
      <c r="R19" s="524"/>
      <c r="S19" s="524"/>
      <c r="T19" s="524"/>
    </row>
    <row r="20" spans="1:19" ht="12.75">
      <c r="A20" s="2" t="s">
        <v>1446</v>
      </c>
      <c r="B20" s="28"/>
      <c r="C20" s="28"/>
      <c r="D20" s="28"/>
      <c r="E20" s="28"/>
      <c r="F20" s="28"/>
      <c r="G20" s="28"/>
      <c r="H20" s="28"/>
      <c r="I20" s="28"/>
      <c r="J20" s="28"/>
      <c r="K20" s="28"/>
      <c r="L20" s="28"/>
      <c r="M20" s="29"/>
      <c r="N20" s="29"/>
      <c r="O20" s="29"/>
      <c r="P20" s="147"/>
      <c r="Q20" s="29"/>
      <c r="R20" s="29"/>
      <c r="S20" s="29"/>
    </row>
    <row r="21" spans="1:19" ht="12.75">
      <c r="A21" s="2" t="s">
        <v>1440</v>
      </c>
      <c r="B21" s="29"/>
      <c r="C21" s="29"/>
      <c r="D21" s="29"/>
      <c r="E21" s="29"/>
      <c r="F21" s="29"/>
      <c r="G21" s="29"/>
      <c r="H21" s="29"/>
      <c r="I21" s="29"/>
      <c r="J21" s="29"/>
      <c r="K21" s="29"/>
      <c r="L21" s="29"/>
      <c r="M21" s="29"/>
      <c r="N21" s="29"/>
      <c r="O21" s="29"/>
      <c r="P21" s="147"/>
      <c r="Q21" s="526"/>
      <c r="S21" s="144"/>
    </row>
    <row r="22" spans="2:19" ht="12.75">
      <c r="B22" s="29"/>
      <c r="C22" s="29"/>
      <c r="D22" s="29"/>
      <c r="E22" s="29"/>
      <c r="F22" s="29"/>
      <c r="G22" s="29"/>
      <c r="H22" s="29"/>
      <c r="I22" s="29"/>
      <c r="J22" s="29"/>
      <c r="K22" s="29"/>
      <c r="L22" s="29"/>
      <c r="M22" s="29"/>
      <c r="N22" s="29"/>
      <c r="O22" s="29"/>
      <c r="P22" s="147"/>
      <c r="Q22" s="29"/>
      <c r="R22" s="29"/>
      <c r="S22" s="144"/>
    </row>
    <row r="23" spans="1:18" ht="12.75">
      <c r="A23" s="3"/>
      <c r="B23" s="25"/>
      <c r="C23" s="25"/>
      <c r="D23" s="25"/>
      <c r="E23" s="25"/>
      <c r="F23" s="25"/>
      <c r="G23" s="25"/>
      <c r="H23" s="25"/>
      <c r="I23" s="25"/>
      <c r="J23" s="25"/>
      <c r="K23" s="25"/>
      <c r="L23" s="25"/>
      <c r="M23" s="29"/>
      <c r="N23" s="29"/>
      <c r="O23" s="29"/>
      <c r="P23" s="147"/>
      <c r="Q23" s="29"/>
      <c r="R23" s="29"/>
    </row>
    <row r="24" spans="14:20" ht="12.75">
      <c r="N24" s="456"/>
      <c r="O24" s="17"/>
      <c r="P24" s="147"/>
      <c r="T24" s="144"/>
    </row>
    <row r="25" spans="1:17" ht="12.75">
      <c r="A25" s="527"/>
      <c r="B25" s="527"/>
      <c r="O25" s="456"/>
      <c r="P25" s="147"/>
      <c r="Q25" s="17"/>
    </row>
    <row r="26" spans="10:20" ht="12.75">
      <c r="J26" s="115"/>
      <c r="K26" s="115"/>
      <c r="L26" s="115"/>
      <c r="M26" s="18"/>
      <c r="N26" s="17"/>
      <c r="O26" s="17"/>
      <c r="P26" s="147"/>
      <c r="Q26" s="45"/>
      <c r="R26" s="519"/>
      <c r="S26" s="46"/>
      <c r="T26" s="43"/>
    </row>
    <row r="27" ht="12.75">
      <c r="P27" s="147"/>
    </row>
    <row r="28" ht="12.75">
      <c r="P28" s="33"/>
    </row>
    <row r="29" spans="10:18" ht="12.75">
      <c r="J29" s="2" t="s">
        <v>639</v>
      </c>
      <c r="P29" s="20"/>
      <c r="R29" s="528"/>
    </row>
    <row r="30" ht="12.75">
      <c r="P30" s="147"/>
    </row>
    <row r="31" ht="12.75">
      <c r="P31" s="147"/>
    </row>
    <row r="32" spans="16:17" ht="12.75">
      <c r="P32" s="147"/>
      <c r="Q32" s="17"/>
    </row>
    <row r="33" spans="1:16" ht="12.75">
      <c r="A33" s="3"/>
      <c r="B33" s="3"/>
      <c r="C33" s="3"/>
      <c r="D33" s="3"/>
      <c r="E33" s="3"/>
      <c r="F33" s="3"/>
      <c r="G33" s="3"/>
      <c r="H33" s="3"/>
      <c r="I33" s="3"/>
      <c r="J33" s="3"/>
      <c r="K33" s="3"/>
      <c r="L33" s="3"/>
      <c r="P33" s="147"/>
    </row>
    <row r="34" spans="1:16" ht="12.75">
      <c r="A34" s="3"/>
      <c r="B34" s="3"/>
      <c r="C34" s="3"/>
      <c r="D34" s="3"/>
      <c r="E34" s="3"/>
      <c r="F34" s="3"/>
      <c r="G34" s="3"/>
      <c r="H34" s="3"/>
      <c r="I34" s="3"/>
      <c r="J34" s="3"/>
      <c r="K34" s="3"/>
      <c r="L34" s="3"/>
      <c r="P34" s="147"/>
    </row>
    <row r="35" spans="1:16" ht="12.75">
      <c r="A35" s="3"/>
      <c r="B35" s="3"/>
      <c r="C35" s="3"/>
      <c r="D35" s="3"/>
      <c r="E35" s="3"/>
      <c r="F35" s="3"/>
      <c r="G35" s="3"/>
      <c r="H35" s="3"/>
      <c r="I35" s="3"/>
      <c r="J35" s="3"/>
      <c r="K35" s="3"/>
      <c r="L35" s="3"/>
      <c r="P35" s="147"/>
    </row>
    <row r="36" spans="1:16" ht="12.75">
      <c r="A36" s="3"/>
      <c r="B36" s="3"/>
      <c r="C36" s="3"/>
      <c r="D36" s="3"/>
      <c r="E36" s="3"/>
      <c r="F36" s="3"/>
      <c r="G36" s="3"/>
      <c r="H36" s="3"/>
      <c r="I36" s="3"/>
      <c r="J36" s="3"/>
      <c r="K36" s="3"/>
      <c r="L36" s="3"/>
      <c r="P36" s="147"/>
    </row>
    <row r="37" spans="1:16" ht="12.75">
      <c r="A37" s="3"/>
      <c r="B37" s="3"/>
      <c r="C37" s="3"/>
      <c r="D37" s="3"/>
      <c r="E37" s="3"/>
      <c r="F37" s="3"/>
      <c r="G37" s="3"/>
      <c r="H37" s="3"/>
      <c r="I37" s="3"/>
      <c r="J37" s="3"/>
      <c r="K37" s="3"/>
      <c r="L37" s="3"/>
      <c r="P37" s="33"/>
    </row>
    <row r="38" spans="1:18" ht="12.75">
      <c r="A38" s="3"/>
      <c r="B38" s="3"/>
      <c r="C38" s="3"/>
      <c r="D38" s="3"/>
      <c r="E38" s="3"/>
      <c r="F38" s="3"/>
      <c r="G38" s="3"/>
      <c r="H38" s="3"/>
      <c r="I38" s="3"/>
      <c r="J38" s="3"/>
      <c r="K38" s="3"/>
      <c r="L38" s="3"/>
      <c r="M38" s="15"/>
      <c r="N38" s="15"/>
      <c r="O38" s="15"/>
      <c r="P38" s="20"/>
      <c r="Q38" s="15"/>
      <c r="R38" s="15"/>
    </row>
    <row r="39" spans="1:16" ht="12.75">
      <c r="A39" s="3"/>
      <c r="B39" s="3"/>
      <c r="C39" s="3"/>
      <c r="D39" s="3"/>
      <c r="E39" s="3"/>
      <c r="F39" s="3"/>
      <c r="G39" s="3"/>
      <c r="H39" s="3"/>
      <c r="I39" s="3"/>
      <c r="J39" s="3"/>
      <c r="K39" s="3"/>
      <c r="L39" s="3"/>
      <c r="P39" s="20"/>
    </row>
    <row r="54" spans="1:18" ht="12.75">
      <c r="A54" s="17"/>
      <c r="B54" s="17"/>
      <c r="C54" s="17"/>
      <c r="D54" s="17"/>
      <c r="E54" s="17"/>
      <c r="F54" s="17"/>
      <c r="G54" s="17"/>
      <c r="H54" s="17"/>
      <c r="I54" s="17"/>
      <c r="J54" s="17"/>
      <c r="K54" s="17"/>
      <c r="L54" s="17"/>
      <c r="M54" s="15"/>
      <c r="N54" s="15"/>
      <c r="O54" s="15"/>
      <c r="P54" s="15"/>
      <c r="Q54" s="15"/>
      <c r="R54" s="15"/>
    </row>
    <row r="55" spans="1:18" ht="12.75">
      <c r="A55" s="17"/>
      <c r="B55" s="17"/>
      <c r="C55" s="17"/>
      <c r="D55" s="17"/>
      <c r="E55" s="17"/>
      <c r="F55" s="17"/>
      <c r="G55" s="17"/>
      <c r="H55" s="17"/>
      <c r="I55" s="17"/>
      <c r="J55" s="17"/>
      <c r="K55" s="17"/>
      <c r="L55" s="17"/>
      <c r="M55" s="15"/>
      <c r="N55" s="15"/>
      <c r="O55" s="15"/>
      <c r="P55" s="15"/>
      <c r="Q55" s="15"/>
      <c r="R55" s="15"/>
    </row>
    <row r="56" spans="1:18" ht="12.75">
      <c r="A56" s="17"/>
      <c r="B56" s="17"/>
      <c r="C56" s="17"/>
      <c r="D56" s="17"/>
      <c r="E56" s="17"/>
      <c r="F56" s="17"/>
      <c r="G56" s="17"/>
      <c r="H56" s="17"/>
      <c r="I56" s="17"/>
      <c r="J56" s="17"/>
      <c r="K56" s="17"/>
      <c r="L56" s="17"/>
      <c r="M56" s="15"/>
      <c r="N56" s="15"/>
      <c r="O56" s="15"/>
      <c r="P56" s="15"/>
      <c r="Q56" s="15"/>
      <c r="R56" s="15"/>
    </row>
    <row r="57" spans="1:18" ht="12.75">
      <c r="A57" s="17"/>
      <c r="B57" s="17"/>
      <c r="C57" s="17"/>
      <c r="D57" s="17"/>
      <c r="E57" s="17"/>
      <c r="F57" s="17"/>
      <c r="G57" s="17"/>
      <c r="H57" s="17"/>
      <c r="I57" s="17"/>
      <c r="J57" s="17"/>
      <c r="K57" s="17"/>
      <c r="L57" s="17"/>
      <c r="M57" s="15"/>
      <c r="N57" s="15"/>
      <c r="O57" s="15"/>
      <c r="P57" s="15"/>
      <c r="Q57" s="15"/>
      <c r="R57" s="15"/>
    </row>
    <row r="58" spans="1:18" ht="12.75">
      <c r="A58" s="17"/>
      <c r="B58" s="17"/>
      <c r="C58" s="17"/>
      <c r="D58" s="17"/>
      <c r="E58" s="17"/>
      <c r="F58" s="17"/>
      <c r="G58" s="17"/>
      <c r="H58" s="17"/>
      <c r="I58" s="17"/>
      <c r="J58" s="17"/>
      <c r="K58" s="17"/>
      <c r="L58" s="17"/>
      <c r="M58" s="15"/>
      <c r="N58" s="15"/>
      <c r="O58" s="15"/>
      <c r="P58" s="15"/>
      <c r="Q58" s="15"/>
      <c r="R58" s="15"/>
    </row>
    <row r="59" spans="1:18" ht="12.75">
      <c r="A59" s="17"/>
      <c r="B59" s="17"/>
      <c r="C59" s="17"/>
      <c r="D59" s="17"/>
      <c r="E59" s="17"/>
      <c r="F59" s="17"/>
      <c r="G59" s="17"/>
      <c r="H59" s="17"/>
      <c r="I59" s="17"/>
      <c r="J59" s="17"/>
      <c r="K59" s="17"/>
      <c r="L59" s="17"/>
      <c r="M59" s="15"/>
      <c r="N59" s="15"/>
      <c r="O59" s="15"/>
      <c r="P59" s="15"/>
      <c r="Q59" s="15"/>
      <c r="R59" s="15"/>
    </row>
    <row r="65" spans="1:18" ht="12.75">
      <c r="A65" s="17"/>
      <c r="B65" s="17"/>
      <c r="C65" s="17"/>
      <c r="D65" s="17"/>
      <c r="E65" s="17"/>
      <c r="F65" s="17"/>
      <c r="G65" s="17"/>
      <c r="H65" s="17"/>
      <c r="I65" s="17"/>
      <c r="J65" s="17"/>
      <c r="K65" s="17"/>
      <c r="L65" s="17"/>
      <c r="M65" s="16"/>
      <c r="N65" s="16"/>
      <c r="O65" s="16"/>
      <c r="P65" s="16"/>
      <c r="Q65" s="16"/>
      <c r="R65" s="16"/>
    </row>
    <row r="66" spans="1:12" ht="12.75">
      <c r="A66" s="16"/>
      <c r="B66" s="16"/>
      <c r="C66" s="16"/>
      <c r="D66" s="16"/>
      <c r="E66" s="16"/>
      <c r="F66" s="16"/>
      <c r="G66" s="16"/>
      <c r="H66" s="16"/>
      <c r="I66" s="16"/>
      <c r="J66" s="16"/>
      <c r="K66" s="16"/>
      <c r="L66" s="16"/>
    </row>
    <row r="67" spans="1:18" ht="12.75">
      <c r="A67" s="30"/>
      <c r="B67" s="30"/>
      <c r="C67" s="30"/>
      <c r="D67" s="30"/>
      <c r="E67" s="30"/>
      <c r="F67" s="30"/>
      <c r="G67" s="30"/>
      <c r="H67" s="30"/>
      <c r="I67" s="30"/>
      <c r="J67" s="30"/>
      <c r="K67" s="30"/>
      <c r="L67" s="30"/>
      <c r="M67" s="3"/>
      <c r="N67" s="3"/>
      <c r="O67" s="3"/>
      <c r="P67" s="3"/>
      <c r="Q67" s="3"/>
      <c r="R67" s="3"/>
    </row>
  </sheetData>
  <mergeCells count="1">
    <mergeCell ref="A3:T3"/>
  </mergeCells>
  <printOptions/>
  <pageMargins left="0.2" right="0.2" top="0.5" bottom="0.5" header="0.5" footer="0.5"/>
  <pageSetup fitToHeight="0" fitToWidth="1" horizontalDpi="600" verticalDpi="600" orientation="landscape" scale="63" r:id="rId1"/>
  <ignoredErrors>
    <ignoredError sqref="A7:T7" numberStoredAsText="1"/>
    <ignoredError sqref="T10 Q10"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3"/>
  <sheetViews>
    <sheetView showGridLines="0" workbookViewId="0" topLeftCell="A1">
      <selection activeCell="D26" sqref="D26"/>
    </sheetView>
  </sheetViews>
  <sheetFormatPr defaultColWidth="8.7109375" defaultRowHeight="12.75"/>
  <cols>
    <col min="1" max="1" width="42.8515625" style="73" customWidth="1"/>
    <col min="2" max="2" width="13.8515625" style="73" customWidth="1"/>
    <col min="3" max="3" width="9.421875" style="73" bestFit="1" customWidth="1"/>
    <col min="4" max="4" width="9.421875" style="131" customWidth="1"/>
    <col min="5" max="5" width="10.140625" style="73" customWidth="1"/>
    <col min="6" max="6" width="8.57421875" style="73" bestFit="1" customWidth="1"/>
    <col min="7" max="7" width="6.8515625" style="73" bestFit="1" customWidth="1"/>
    <col min="8" max="8" width="9.421875" style="74" bestFit="1" customWidth="1"/>
    <col min="9" max="9" width="25.421875" style="73" customWidth="1"/>
    <col min="10" max="10" width="12.7109375" style="73" customWidth="1"/>
    <col min="11" max="16384" width="8.7109375" style="74" customWidth="1"/>
  </cols>
  <sheetData>
    <row r="1" ht="12.75">
      <c r="H1" s="73"/>
    </row>
    <row r="2" spans="1:10" ht="12.75">
      <c r="A2" s="619" t="s">
        <v>1453</v>
      </c>
      <c r="B2" s="620"/>
      <c r="C2" s="620"/>
      <c r="D2" s="620"/>
      <c r="E2" s="620"/>
      <c r="F2" s="620"/>
      <c r="G2" s="620"/>
      <c r="H2" s="620"/>
      <c r="I2" s="620"/>
      <c r="J2" s="620"/>
    </row>
    <row r="3" spans="1:10" ht="12.75">
      <c r="A3" s="619" t="s">
        <v>1371</v>
      </c>
      <c r="B3" s="621"/>
      <c r="C3" s="621"/>
      <c r="D3" s="621"/>
      <c r="E3" s="621"/>
      <c r="F3" s="621"/>
      <c r="G3" s="621"/>
      <c r="H3" s="621"/>
      <c r="I3" s="621"/>
      <c r="J3" s="621"/>
    </row>
    <row r="4" spans="1:10" ht="12.75">
      <c r="A4" s="111"/>
      <c r="B4" s="111"/>
      <c r="C4" s="111"/>
      <c r="D4" s="128"/>
      <c r="E4" s="111"/>
      <c r="F4" s="111"/>
      <c r="G4" s="111"/>
      <c r="H4" s="111"/>
      <c r="I4" s="111"/>
      <c r="J4" s="74"/>
    </row>
    <row r="5" spans="8:10" ht="12.75">
      <c r="H5" s="73"/>
      <c r="J5" s="74"/>
    </row>
    <row r="6" spans="1:10" ht="20">
      <c r="A6" s="75" t="s">
        <v>2</v>
      </c>
      <c r="B6" s="75" t="s">
        <v>3</v>
      </c>
      <c r="C6" s="75" t="s">
        <v>6</v>
      </c>
      <c r="D6" s="76" t="s">
        <v>726</v>
      </c>
      <c r="E6" s="76" t="s">
        <v>727</v>
      </c>
      <c r="F6" s="76" t="s">
        <v>728</v>
      </c>
      <c r="G6" s="77" t="s">
        <v>340</v>
      </c>
      <c r="H6" s="76" t="s">
        <v>729</v>
      </c>
      <c r="I6" s="75" t="s">
        <v>341</v>
      </c>
      <c r="J6" s="75" t="s">
        <v>342</v>
      </c>
    </row>
    <row r="7" spans="1:10" ht="12.75">
      <c r="A7" s="232"/>
      <c r="B7" s="232"/>
      <c r="C7" s="232"/>
      <c r="D7" s="233"/>
      <c r="E7" s="232"/>
      <c r="F7" s="233"/>
      <c r="G7" s="233"/>
      <c r="H7" s="233"/>
      <c r="I7" s="234"/>
      <c r="J7" s="235"/>
    </row>
    <row r="8" spans="1:10" ht="20">
      <c r="A8" s="535" t="s">
        <v>1454</v>
      </c>
      <c r="B8" s="536"/>
      <c r="C8" s="536"/>
      <c r="D8" s="536"/>
      <c r="E8" s="536"/>
      <c r="F8" s="536"/>
      <c r="G8" s="536"/>
      <c r="H8" s="536"/>
      <c r="I8" s="537"/>
      <c r="J8" s="538"/>
    </row>
    <row r="9" spans="3:10" ht="12.75">
      <c r="C9" s="232"/>
      <c r="D9" s="233"/>
      <c r="E9" s="232"/>
      <c r="F9" s="233"/>
      <c r="G9" s="233"/>
      <c r="H9" s="233"/>
      <c r="I9" s="74"/>
      <c r="J9" s="74"/>
    </row>
    <row r="10" s="129" customFormat="1" ht="11.5">
      <c r="A10" s="161"/>
    </row>
    <row r="11" spans="1:10" ht="12.75">
      <c r="A11" s="73" t="s">
        <v>345</v>
      </c>
      <c r="H11" s="73"/>
      <c r="J11" s="74"/>
    </row>
    <row r="12" spans="1:10" ht="10.5" thickBot="1">
      <c r="A12" s="78" t="s">
        <v>346</v>
      </c>
      <c r="B12" s="78"/>
      <c r="C12" s="78"/>
      <c r="D12" s="132"/>
      <c r="E12" s="78"/>
      <c r="F12" s="78"/>
      <c r="G12" s="78"/>
      <c r="H12" s="78"/>
      <c r="I12" s="78"/>
      <c r="J12" s="79"/>
    </row>
    <row r="13" spans="1:10" ht="12" customHeight="1">
      <c r="A13" s="73" t="s">
        <v>1447</v>
      </c>
      <c r="H13" s="73"/>
      <c r="J13" s="74"/>
    </row>
    <row r="14" spans="1:10" ht="12.75">
      <c r="A14" s="110" t="s">
        <v>1440</v>
      </c>
      <c r="H14" s="73"/>
      <c r="J14" s="74"/>
    </row>
    <row r="16" spans="1:7" ht="12.75">
      <c r="A16" s="74"/>
      <c r="B16" s="74"/>
      <c r="C16" s="74"/>
      <c r="D16" s="133"/>
      <c r="E16" s="74"/>
      <c r="F16" s="74"/>
      <c r="G16" s="74"/>
    </row>
    <row r="20" ht="12.75">
      <c r="A20" s="130"/>
    </row>
    <row r="21" ht="12.75">
      <c r="A21" s="130"/>
    </row>
    <row r="22" ht="12.75">
      <c r="A22" s="130"/>
    </row>
    <row r="23" ht="12.75">
      <c r="A23" s="130"/>
    </row>
  </sheetData>
  <mergeCells count="2">
    <mergeCell ref="A2:J2"/>
    <mergeCell ref="A3:J3"/>
  </mergeCells>
  <printOptions/>
  <pageMargins left="0.65" right="0.4" top="1" bottom="1"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28"/>
  <sheetViews>
    <sheetView workbookViewId="0" topLeftCell="A1">
      <selection activeCell="H123" sqref="H123"/>
    </sheetView>
  </sheetViews>
  <sheetFormatPr defaultColWidth="9.140625" defaultRowHeight="12.75"/>
  <cols>
    <col min="1" max="1" width="34.28125" style="400" customWidth="1"/>
    <col min="2" max="2" width="10.140625" style="402" customWidth="1"/>
    <col min="3" max="3" width="6.7109375" style="402" customWidth="1"/>
    <col min="4" max="4" width="47.7109375" style="400" customWidth="1"/>
    <col min="5" max="6" width="9.140625" style="63" customWidth="1"/>
    <col min="7" max="7" width="10.57421875" style="63" customWidth="1"/>
    <col min="8" max="16384" width="9.140625" style="63" customWidth="1"/>
  </cols>
  <sheetData>
    <row r="1" spans="1:4" s="80" customFormat="1" ht="14">
      <c r="A1" s="624" t="s">
        <v>635</v>
      </c>
      <c r="B1" s="625"/>
      <c r="C1" s="625"/>
      <c r="D1" s="625"/>
    </row>
    <row r="2" spans="1:4" s="80" customFormat="1" ht="14">
      <c r="A2" s="624" t="s">
        <v>636</v>
      </c>
      <c r="B2" s="625"/>
      <c r="C2" s="625"/>
      <c r="D2" s="625"/>
    </row>
    <row r="3" spans="1:4" s="80" customFormat="1" ht="14">
      <c r="A3" s="624" t="s">
        <v>1448</v>
      </c>
      <c r="B3" s="625"/>
      <c r="C3" s="625"/>
      <c r="D3" s="625"/>
    </row>
    <row r="4" ht="14.15" customHeight="1"/>
    <row r="5" spans="1:4" ht="45" customHeight="1">
      <c r="A5" s="626" t="s">
        <v>1449</v>
      </c>
      <c r="B5" s="627"/>
      <c r="C5" s="627"/>
      <c r="D5" s="627"/>
    </row>
    <row r="6" ht="13.4" customHeight="1"/>
    <row r="7" spans="1:4" ht="30" customHeight="1">
      <c r="A7" s="626" t="s">
        <v>637</v>
      </c>
      <c r="B7" s="627"/>
      <c r="C7" s="627"/>
      <c r="D7" s="627"/>
    </row>
    <row r="8" ht="13.4" customHeight="1"/>
    <row r="9" ht="13.4" customHeight="1">
      <c r="A9" s="81" t="s">
        <v>638</v>
      </c>
    </row>
    <row r="10" ht="13.4" customHeight="1">
      <c r="A10" s="400" t="s">
        <v>639</v>
      </c>
    </row>
    <row r="11" spans="1:5" ht="13.4" customHeight="1">
      <c r="A11" s="82" t="s">
        <v>640</v>
      </c>
      <c r="B11" s="83" t="s">
        <v>641</v>
      </c>
      <c r="C11" s="401"/>
      <c r="D11" s="82" t="s">
        <v>642</v>
      </c>
      <c r="E11" s="84"/>
    </row>
    <row r="12" ht="13.4" customHeight="1"/>
    <row r="13" spans="1:4" ht="13.4" customHeight="1">
      <c r="A13" s="400" t="s">
        <v>643</v>
      </c>
      <c r="B13" s="85">
        <v>1</v>
      </c>
      <c r="C13" s="85"/>
      <c r="D13" s="400" t="s">
        <v>644</v>
      </c>
    </row>
    <row r="14" ht="13.4" customHeight="1"/>
    <row r="15" spans="1:10" ht="13.4" customHeight="1">
      <c r="A15" s="400" t="s">
        <v>3</v>
      </c>
      <c r="B15" s="402">
        <v>2</v>
      </c>
      <c r="D15" s="400" t="s">
        <v>645</v>
      </c>
      <c r="J15" s="86" t="s">
        <v>639</v>
      </c>
    </row>
    <row r="16" ht="13.4" customHeight="1"/>
    <row r="17" spans="1:4" ht="13.4" customHeight="1">
      <c r="A17" s="400" t="s">
        <v>6</v>
      </c>
      <c r="B17" s="402">
        <v>3</v>
      </c>
      <c r="D17" s="400" t="s">
        <v>646</v>
      </c>
    </row>
    <row r="18" ht="13.4" customHeight="1"/>
    <row r="19" spans="1:10" ht="13.4" customHeight="1">
      <c r="A19" s="400" t="s">
        <v>647</v>
      </c>
      <c r="B19" s="402">
        <v>4</v>
      </c>
      <c r="D19" s="400" t="s">
        <v>648</v>
      </c>
      <c r="J19" s="87"/>
    </row>
    <row r="20" ht="13.4" customHeight="1">
      <c r="J20" s="87"/>
    </row>
    <row r="21" spans="1:10" ht="13.4" customHeight="1">
      <c r="A21" s="400" t="s">
        <v>649</v>
      </c>
      <c r="B21" s="402">
        <v>5</v>
      </c>
      <c r="D21" s="400" t="s">
        <v>650</v>
      </c>
      <c r="J21" s="87"/>
    </row>
    <row r="22" spans="4:10" ht="13.4" customHeight="1">
      <c r="D22" s="400" t="s">
        <v>651</v>
      </c>
      <c r="J22" s="87"/>
    </row>
    <row r="23" ht="13.4" customHeight="1"/>
    <row r="24" spans="1:4" ht="13.4" customHeight="1">
      <c r="A24" s="400" t="s">
        <v>652</v>
      </c>
      <c r="B24" s="402">
        <v>6</v>
      </c>
      <c r="D24" s="400" t="s">
        <v>653</v>
      </c>
    </row>
    <row r="25" ht="13.4" customHeight="1">
      <c r="D25" s="400" t="s">
        <v>654</v>
      </c>
    </row>
    <row r="26" ht="13.4" customHeight="1">
      <c r="D26" s="400" t="s">
        <v>651</v>
      </c>
    </row>
    <row r="27" ht="13.4" customHeight="1"/>
    <row r="28" spans="1:4" ht="13.4" customHeight="1">
      <c r="A28" s="400" t="s">
        <v>655</v>
      </c>
      <c r="B28" s="402">
        <v>7</v>
      </c>
      <c r="D28" s="400" t="s">
        <v>656</v>
      </c>
    </row>
    <row r="29" ht="13.4" customHeight="1">
      <c r="D29" s="400" t="s">
        <v>657</v>
      </c>
    </row>
    <row r="30" ht="13.4" customHeight="1">
      <c r="D30" s="400" t="s">
        <v>658</v>
      </c>
    </row>
    <row r="31" ht="13.4" customHeight="1">
      <c r="D31" s="400" t="s">
        <v>659</v>
      </c>
    </row>
    <row r="32" ht="13.4" customHeight="1">
      <c r="D32" s="400" t="s">
        <v>660</v>
      </c>
    </row>
    <row r="33" ht="13.4" customHeight="1">
      <c r="D33" s="400" t="s">
        <v>661</v>
      </c>
    </row>
    <row r="34" ht="13.4" customHeight="1">
      <c r="D34" s="400" t="s">
        <v>662</v>
      </c>
    </row>
    <row r="35" ht="13.4" customHeight="1">
      <c r="D35" s="400" t="s">
        <v>663</v>
      </c>
    </row>
    <row r="36" ht="13.4" customHeight="1">
      <c r="D36" s="400" t="s">
        <v>664</v>
      </c>
    </row>
    <row r="37" ht="13.4" customHeight="1"/>
    <row r="38" spans="1:4" ht="13.4" customHeight="1">
      <c r="A38" s="400" t="s">
        <v>665</v>
      </c>
      <c r="B38" s="402">
        <v>8</v>
      </c>
      <c r="D38" s="400" t="s">
        <v>666</v>
      </c>
    </row>
    <row r="39" spans="1:4" ht="13.4" customHeight="1">
      <c r="A39" s="88"/>
      <c r="D39" s="400" t="s">
        <v>667</v>
      </c>
    </row>
    <row r="40" ht="13.4" customHeight="1"/>
    <row r="41" spans="1:4" ht="13.4" customHeight="1">
      <c r="A41" s="400" t="s">
        <v>668</v>
      </c>
      <c r="B41" s="402">
        <v>9</v>
      </c>
      <c r="D41" s="400" t="s">
        <v>669</v>
      </c>
    </row>
    <row r="42" ht="13.4" customHeight="1">
      <c r="D42" s="400" t="s">
        <v>670</v>
      </c>
    </row>
    <row r="43" ht="13.4" customHeight="1"/>
    <row r="44" spans="1:4" ht="13.4" customHeight="1">
      <c r="A44" s="400" t="s">
        <v>671</v>
      </c>
      <c r="B44" s="402">
        <v>10</v>
      </c>
      <c r="D44" s="400" t="s">
        <v>672</v>
      </c>
    </row>
    <row r="45" ht="13.4" customHeight="1">
      <c r="D45" s="400" t="s">
        <v>673</v>
      </c>
    </row>
    <row r="46" ht="13.4" customHeight="1">
      <c r="D46" s="400" t="s">
        <v>674</v>
      </c>
    </row>
    <row r="47" ht="13.4" customHeight="1"/>
    <row r="48" spans="1:4" ht="13.4" customHeight="1">
      <c r="A48" s="400" t="s">
        <v>675</v>
      </c>
      <c r="B48" s="402">
        <v>11</v>
      </c>
      <c r="D48" s="400" t="s">
        <v>1281</v>
      </c>
    </row>
    <row r="49" ht="13.4" customHeight="1">
      <c r="D49" s="400" t="s">
        <v>676</v>
      </c>
    </row>
    <row r="50" ht="13.4" customHeight="1">
      <c r="D50" s="400" t="s">
        <v>677</v>
      </c>
    </row>
    <row r="51" ht="13.4" customHeight="1"/>
    <row r="52" ht="13.4" customHeight="1">
      <c r="A52" s="82" t="s">
        <v>1083</v>
      </c>
    </row>
    <row r="53" ht="13.4" customHeight="1"/>
    <row r="54" spans="1:4" ht="13.4" customHeight="1">
      <c r="A54" s="400" t="s">
        <v>678</v>
      </c>
      <c r="B54" s="402">
        <v>12</v>
      </c>
      <c r="D54" s="88" t="s">
        <v>679</v>
      </c>
    </row>
    <row r="55" ht="13.4" customHeight="1"/>
    <row r="56" spans="1:4" ht="13.4" customHeight="1">
      <c r="A56" s="400" t="s">
        <v>680</v>
      </c>
      <c r="B56" s="402">
        <v>13</v>
      </c>
      <c r="D56" s="400" t="s">
        <v>681</v>
      </c>
    </row>
    <row r="57" ht="13.4" customHeight="1">
      <c r="D57" s="400" t="s">
        <v>682</v>
      </c>
    </row>
    <row r="58" ht="13.4" customHeight="1"/>
    <row r="59" spans="1:4" ht="13.4" customHeight="1">
      <c r="A59" s="400" t="s">
        <v>683</v>
      </c>
      <c r="B59" s="402">
        <v>14</v>
      </c>
      <c r="D59" s="400" t="s">
        <v>684</v>
      </c>
    </row>
    <row r="60" ht="13.4" customHeight="1">
      <c r="D60" s="400" t="s">
        <v>685</v>
      </c>
    </row>
    <row r="61" ht="13.4" customHeight="1">
      <c r="D61" s="400" t="s">
        <v>686</v>
      </c>
    </row>
    <row r="62" ht="13.4" customHeight="1"/>
    <row r="63" spans="1:4" ht="13.4" customHeight="1">
      <c r="A63" s="400" t="s">
        <v>1297</v>
      </c>
      <c r="B63" s="402">
        <v>15</v>
      </c>
      <c r="D63" s="400" t="s">
        <v>687</v>
      </c>
    </row>
    <row r="64" ht="13.4" customHeight="1">
      <c r="D64" s="400" t="s">
        <v>688</v>
      </c>
    </row>
    <row r="65" ht="13.4" customHeight="1"/>
    <row r="66" ht="13.4" customHeight="1"/>
    <row r="67" ht="13.4" customHeight="1">
      <c r="A67" s="82" t="s">
        <v>1084</v>
      </c>
    </row>
    <row r="68" ht="13.4" customHeight="1"/>
    <row r="69" spans="1:4" ht="13.4" customHeight="1">
      <c r="A69" s="400" t="s">
        <v>678</v>
      </c>
      <c r="B69" s="402">
        <v>12</v>
      </c>
      <c r="D69" s="88" t="s">
        <v>679</v>
      </c>
    </row>
    <row r="70" ht="13.4" customHeight="1"/>
    <row r="71" spans="1:4" ht="13.4" customHeight="1">
      <c r="A71" s="400" t="s">
        <v>689</v>
      </c>
      <c r="B71" s="402">
        <v>13</v>
      </c>
      <c r="D71" s="400" t="s">
        <v>690</v>
      </c>
    </row>
    <row r="72" spans="1:4" ht="13.4" customHeight="1">
      <c r="A72" s="400" t="s">
        <v>1298</v>
      </c>
      <c r="B72" s="88"/>
      <c r="C72" s="88"/>
      <c r="D72" s="88" t="s">
        <v>691</v>
      </c>
    </row>
    <row r="73" ht="13.4" customHeight="1"/>
    <row r="74" spans="1:4" ht="13.4" customHeight="1">
      <c r="A74" s="400" t="s">
        <v>692</v>
      </c>
      <c r="B74" s="402">
        <v>14</v>
      </c>
      <c r="D74" s="88" t="s">
        <v>693</v>
      </c>
    </row>
    <row r="75" spans="1:4" ht="13.4" customHeight="1">
      <c r="A75" s="400" t="s">
        <v>694</v>
      </c>
      <c r="B75" s="88"/>
      <c r="C75" s="88"/>
      <c r="D75" s="88" t="s">
        <v>695</v>
      </c>
    </row>
    <row r="76" spans="2:4" ht="13.4" customHeight="1">
      <c r="B76" s="88"/>
      <c r="C76" s="88"/>
      <c r="D76" s="400" t="s">
        <v>696</v>
      </c>
    </row>
    <row r="77" ht="13.4" customHeight="1"/>
    <row r="78" spans="1:4" ht="13.4" customHeight="1">
      <c r="A78" s="400" t="s">
        <v>697</v>
      </c>
      <c r="B78" s="402">
        <v>15</v>
      </c>
      <c r="D78" s="400" t="s">
        <v>698</v>
      </c>
    </row>
    <row r="79" ht="13.4" customHeight="1">
      <c r="D79" s="400" t="s">
        <v>699</v>
      </c>
    </row>
    <row r="80" ht="13.4" customHeight="1"/>
    <row r="81" ht="13.4" customHeight="1"/>
    <row r="82" ht="13.4" customHeight="1">
      <c r="A82" s="82" t="s">
        <v>1085</v>
      </c>
    </row>
    <row r="83" ht="13.4" customHeight="1"/>
    <row r="84" spans="1:4" ht="13.4" customHeight="1">
      <c r="A84" s="400" t="s">
        <v>700</v>
      </c>
      <c r="B84" s="402">
        <v>12</v>
      </c>
      <c r="D84" s="400" t="s">
        <v>701</v>
      </c>
    </row>
    <row r="85" ht="13.4" customHeight="1">
      <c r="D85" s="400" t="s">
        <v>702</v>
      </c>
    </row>
    <row r="86" ht="13.4" customHeight="1"/>
    <row r="87" ht="13.4" customHeight="1">
      <c r="A87" s="400" t="s">
        <v>703</v>
      </c>
    </row>
    <row r="88" spans="1:4" ht="13.4" customHeight="1">
      <c r="A88" s="400" t="s">
        <v>704</v>
      </c>
      <c r="B88" s="402">
        <v>13</v>
      </c>
      <c r="D88" s="400" t="s">
        <v>705</v>
      </c>
    </row>
    <row r="89" ht="13.4" customHeight="1"/>
    <row r="90" spans="1:4" ht="13.4" customHeight="1">
      <c r="A90" s="400" t="s">
        <v>678</v>
      </c>
      <c r="B90" s="402">
        <v>14</v>
      </c>
      <c r="D90" s="400" t="s">
        <v>679</v>
      </c>
    </row>
    <row r="91" ht="13.4" customHeight="1"/>
    <row r="92" spans="1:4" ht="13.4" customHeight="1">
      <c r="A92" s="400" t="s">
        <v>1299</v>
      </c>
      <c r="B92" s="402">
        <v>15</v>
      </c>
      <c r="D92" s="400" t="s">
        <v>706</v>
      </c>
    </row>
    <row r="93" ht="13.4" customHeight="1"/>
    <row r="94" ht="13.4" customHeight="1">
      <c r="A94" s="400" t="s">
        <v>707</v>
      </c>
    </row>
    <row r="95" spans="1:4" ht="13.4" customHeight="1">
      <c r="A95" s="400" t="s">
        <v>708</v>
      </c>
      <c r="B95" s="402">
        <v>16</v>
      </c>
      <c r="D95" s="88" t="s">
        <v>709</v>
      </c>
    </row>
    <row r="96" ht="13.4" customHeight="1"/>
    <row r="97" spans="1:4" ht="13.4" customHeight="1">
      <c r="A97" s="400" t="s">
        <v>710</v>
      </c>
      <c r="B97" s="402">
        <v>17</v>
      </c>
      <c r="D97" s="400" t="s">
        <v>711</v>
      </c>
    </row>
    <row r="98" ht="13.4" customHeight="1">
      <c r="D98" s="400" t="s">
        <v>699</v>
      </c>
    </row>
    <row r="99" ht="13.4" customHeight="1"/>
    <row r="100" spans="1:4" ht="13.4" customHeight="1">
      <c r="A100" s="400" t="s">
        <v>1300</v>
      </c>
      <c r="B100" s="402">
        <v>18</v>
      </c>
      <c r="D100" s="400" t="s">
        <v>712</v>
      </c>
    </row>
    <row r="101" ht="13.4" customHeight="1"/>
    <row r="102" spans="1:4" ht="13.4" customHeight="1">
      <c r="A102" s="400" t="s">
        <v>713</v>
      </c>
      <c r="B102" s="402">
        <v>19</v>
      </c>
      <c r="D102" s="400" t="s">
        <v>714</v>
      </c>
    </row>
    <row r="103" ht="13.4" customHeight="1">
      <c r="A103" s="400" t="s">
        <v>715</v>
      </c>
    </row>
    <row r="104" ht="13.4" customHeight="1"/>
    <row r="105" spans="1:4" ht="13.4" customHeight="1">
      <c r="A105" s="400" t="s">
        <v>716</v>
      </c>
      <c r="B105" s="402">
        <v>20</v>
      </c>
      <c r="D105" s="400" t="s">
        <v>717</v>
      </c>
    </row>
    <row r="106" ht="13.4" customHeight="1">
      <c r="D106" s="400" t="s">
        <v>699</v>
      </c>
    </row>
    <row r="107" ht="13.4" customHeight="1"/>
    <row r="108" ht="13.4" customHeight="1"/>
    <row r="109" ht="13.4" customHeight="1">
      <c r="A109" s="82" t="s">
        <v>1086</v>
      </c>
    </row>
    <row r="110" ht="13.4" customHeight="1"/>
    <row r="111" spans="1:4" ht="38.25" customHeight="1">
      <c r="A111" s="626" t="s">
        <v>718</v>
      </c>
      <c r="B111" s="627"/>
      <c r="C111" s="627"/>
      <c r="D111" s="627"/>
    </row>
    <row r="112" ht="13.4" customHeight="1"/>
    <row r="113" ht="13.4" customHeight="1">
      <c r="A113" s="400" t="s">
        <v>719</v>
      </c>
    </row>
    <row r="114" ht="13.4" customHeight="1"/>
    <row r="115" ht="13.4" customHeight="1"/>
    <row r="116" ht="13.4" customHeight="1">
      <c r="A116" s="82" t="s">
        <v>1087</v>
      </c>
    </row>
    <row r="117" ht="13.4" customHeight="1"/>
    <row r="118" ht="13.4" customHeight="1">
      <c r="A118" s="400" t="s">
        <v>720</v>
      </c>
    </row>
    <row r="119" ht="13.4" customHeight="1"/>
    <row r="120" ht="13.4" customHeight="1"/>
    <row r="121" ht="13.4" customHeight="1">
      <c r="A121" s="81" t="s">
        <v>721</v>
      </c>
    </row>
    <row r="122" ht="13.4" customHeight="1">
      <c r="A122" s="400" t="s">
        <v>722</v>
      </c>
    </row>
    <row r="123" ht="13.4" customHeight="1">
      <c r="A123" s="400" t="s">
        <v>723</v>
      </c>
    </row>
    <row r="124" ht="13.4" customHeight="1"/>
    <row r="125" spans="1:4" ht="13.4" customHeight="1">
      <c r="A125" s="622" t="s">
        <v>1450</v>
      </c>
      <c r="B125" s="623"/>
      <c r="C125" s="623"/>
      <c r="D125" s="623"/>
    </row>
    <row r="126" ht="13.4" customHeight="1">
      <c r="A126" s="400" t="s">
        <v>1451</v>
      </c>
    </row>
    <row r="127" ht="13.4" customHeight="1">
      <c r="A127" s="400" t="s">
        <v>724</v>
      </c>
    </row>
    <row r="128" ht="13.4" customHeight="1">
      <c r="A128" s="400" t="s">
        <v>1385</v>
      </c>
    </row>
    <row r="129" ht="13.4" customHeight="1"/>
  </sheetData>
  <mergeCells count="7">
    <mergeCell ref="A125:D125"/>
    <mergeCell ref="A1:D1"/>
    <mergeCell ref="A2:D2"/>
    <mergeCell ref="A3:D3"/>
    <mergeCell ref="A5:D5"/>
    <mergeCell ref="A7:D7"/>
    <mergeCell ref="A111:D111"/>
  </mergeCells>
  <printOptions/>
  <pageMargins left="0.62" right="0.51" top="0.9" bottom="0.9"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Orbach,Andria (DSHS)</dc:creator>
  <cp:keywords/>
  <dc:description/>
  <cp:lastModifiedBy>Hardick,Christopher (DSHS)</cp:lastModifiedBy>
  <cp:lastPrinted>2021-01-11T17:53:27Z</cp:lastPrinted>
  <dcterms:created xsi:type="dcterms:W3CDTF">2004-05-24T19:31:51Z</dcterms:created>
  <dcterms:modified xsi:type="dcterms:W3CDTF">2022-01-20T20:50:40Z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TC012106041033</vt:lpwstr>
  </property>
</Properties>
</file>